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updateLinks="never" codeName="ThisWorkbook" autoCompressPictures="0" defaultThemeVersion="124226"/>
  <mc:AlternateContent xmlns:mc="http://schemas.openxmlformats.org/markup-compatibility/2006">
    <mc:Choice Requires="x15">
      <x15ac:absPath xmlns:x15ac="http://schemas.microsoft.com/office/spreadsheetml/2010/11/ac" url="https://d.docs.live.net/bf247949d29de1d1/Documents 2/Vancity Contract/Abbotsford CE/Abbotsford CFP/Application accompanying docs/Budget templates/"/>
    </mc:Choice>
  </mc:AlternateContent>
  <xr:revisionPtr revIDLastSave="0" documentId="8_{21D10D44-CB2F-4E87-A747-49CD60A33679}" xr6:coauthVersionLast="47" xr6:coauthVersionMax="47" xr10:uidLastSave="{00000000-0000-0000-0000-000000000000}"/>
  <bookViews>
    <workbookView xWindow="-23148" yWindow="2400" windowWidth="23256" windowHeight="12576" xr2:uid="{00000000-000D-0000-FFFF-FFFF00000000}"/>
  </bookViews>
  <sheets>
    <sheet name="Project Budget" sheetId="1" r:id="rId1"/>
    <sheet name="Other Contributors" sheetId="5" r:id="rId2"/>
    <sheet name="Sheet2" sheetId="6" state="hidden" r:id="rId3"/>
  </sheets>
  <definedNames>
    <definedName name="_xlnm.Print_Area" localSheetId="0">'Project Budget'!$A$1:$H$134</definedName>
    <definedName name="_xlnm.Print_Titles" localSheetId="0">'Project Budget'!$11:$11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82" i="1" l="1"/>
  <c r="D83" i="1"/>
  <c r="D84" i="1"/>
  <c r="D85" i="1"/>
  <c r="D86" i="1"/>
  <c r="D87" i="1"/>
  <c r="D88" i="1"/>
  <c r="C75" i="1"/>
  <c r="D75" i="1" s="1"/>
  <c r="C67" i="1"/>
  <c r="D67" i="1" s="1"/>
  <c r="D74" i="1"/>
  <c r="D73" i="1"/>
  <c r="D72" i="1"/>
  <c r="D71" i="1"/>
  <c r="D70" i="1"/>
  <c r="D69" i="1"/>
  <c r="D66" i="1"/>
  <c r="D65" i="1"/>
  <c r="D62" i="1"/>
  <c r="D61" i="1"/>
  <c r="D60" i="1"/>
  <c r="D55" i="1"/>
  <c r="D54" i="1"/>
  <c r="C63" i="1"/>
  <c r="D63" i="1" s="1"/>
  <c r="C56" i="1"/>
  <c r="D46" i="1"/>
  <c r="D47" i="1"/>
  <c r="D48" i="1"/>
  <c r="D49" i="1"/>
  <c r="D50" i="1"/>
  <c r="D51" i="1"/>
  <c r="D52" i="1"/>
  <c r="D45" i="1"/>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4" i="5"/>
  <c r="M3" i="5"/>
  <c r="D56" i="1" l="1"/>
  <c r="C89" i="1"/>
  <c r="D89" i="1" s="1"/>
  <c r="D108" i="1"/>
  <c r="D109" i="1"/>
  <c r="D96" i="1"/>
  <c r="D97" i="1"/>
  <c r="D98" i="1"/>
  <c r="D16" i="1"/>
  <c r="D17" i="1"/>
  <c r="D18" i="1"/>
  <c r="D19" i="1"/>
  <c r="D20" i="1"/>
  <c r="D21" i="1"/>
  <c r="D22" i="1"/>
  <c r="D23" i="1"/>
  <c r="D24" i="1"/>
  <c r="D25" i="1"/>
  <c r="D26" i="1"/>
  <c r="D27" i="1"/>
  <c r="D28" i="1"/>
  <c r="D29" i="1"/>
  <c r="D30" i="1"/>
  <c r="D31" i="1"/>
  <c r="D32" i="1"/>
  <c r="D33" i="1"/>
  <c r="D34" i="1"/>
  <c r="D35" i="1"/>
  <c r="D36" i="1"/>
  <c r="D15" i="1"/>
  <c r="D107" i="1"/>
  <c r="D106" i="1"/>
  <c r="D105" i="1"/>
  <c r="D95" i="1"/>
  <c r="D94" i="1"/>
  <c r="D93" i="1"/>
  <c r="C99" i="1" l="1"/>
  <c r="D99" i="1" s="1"/>
  <c r="C37" i="1"/>
  <c r="D37" i="1" s="1"/>
  <c r="D80" i="1"/>
  <c r="C110" i="1"/>
  <c r="D110" i="1" s="1"/>
  <c r="C80" i="1"/>
  <c r="C53" i="1"/>
  <c r="E77" i="1"/>
  <c r="E78" i="1"/>
  <c r="E79" i="1"/>
  <c r="C57" i="1" l="1"/>
  <c r="D57" i="1" s="1"/>
  <c r="D53" i="1"/>
  <c r="E80" i="1"/>
  <c r="C100" i="1"/>
  <c r="D100" i="1" s="1"/>
  <c r="C101" i="1"/>
  <c r="D101" i="1" s="1"/>
  <c r="D118" i="1"/>
  <c r="C102" i="1" l="1"/>
  <c r="C103" i="1" l="1"/>
  <c r="D102" i="1"/>
  <c r="C111" i="1" l="1"/>
  <c r="C113" i="1" s="1"/>
  <c r="D103" i="1"/>
  <c r="C115" i="1" l="1"/>
  <c r="D115" i="1" s="1"/>
  <c r="D111" i="1"/>
  <c r="D1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Arminda Alexander</author>
  </authors>
  <commentList>
    <comment ref="G5" authorId="0" shapeId="0" xr:uid="{00000000-0006-0000-0000-000001000000}">
      <text>
        <r>
          <rPr>
            <b/>
            <sz val="10"/>
            <color indexed="81"/>
            <rFont val="Tahoma"/>
            <family val="2"/>
          </rPr>
          <t>If you are applying for a Services Project:</t>
        </r>
        <r>
          <rPr>
            <sz val="10"/>
            <color indexed="81"/>
            <rFont val="Tahoma"/>
            <family val="2"/>
          </rPr>
          <t xml:space="preserve"> Select which of the service activities your project will be engaged in by checking the box to the left of each (you may select all three; press Delete to uncheck). This selection should align with the Reaching Home activities indicated in your application. You must select the check box in order to access that particular section of the budget sheet. </t>
        </r>
        <r>
          <rPr>
            <i/>
            <u/>
            <sz val="10"/>
            <color indexed="81"/>
            <rFont val="Tahoma"/>
            <family val="2"/>
          </rPr>
          <t>Rows relating to a particular activity area will be solid blue until that activity area is selected.</t>
        </r>
        <r>
          <rPr>
            <sz val="10"/>
            <color indexed="81"/>
            <rFont val="Tahoma"/>
            <family val="2"/>
          </rPr>
          <t xml:space="preserve"> 
*Note that rows 99-102 will remain solid blue as they are only available to Coordination/Data Projects.
</t>
        </r>
        <r>
          <rPr>
            <b/>
            <sz val="10"/>
            <color indexed="81"/>
            <rFont val="Tahoma"/>
            <family val="2"/>
          </rPr>
          <t>If you are applying for a Coordination of Resources and Data Collection Project:</t>
        </r>
        <r>
          <rPr>
            <sz val="10"/>
            <color indexed="81"/>
            <rFont val="Tahoma"/>
            <family val="2"/>
          </rPr>
          <t xml:space="preserve"> Once you select "Coordination of Resources and Data Collection", the rows relating specifically to Coordination/Data projects (rows 99-102) will be accessible. 
*Note that rows 82-97 will become solid blue as they are only available to Services projects and not applicable to Coordination/Data projects.</t>
        </r>
      </text>
    </comment>
    <comment ref="A6" authorId="0" shapeId="0" xr:uid="{00000000-0006-0000-0000-000002000000}">
      <text>
        <r>
          <rPr>
            <b/>
            <sz val="10"/>
            <color indexed="81"/>
            <rFont val="Tahoma"/>
            <family val="2"/>
          </rPr>
          <t>For office use only</t>
        </r>
        <r>
          <rPr>
            <sz val="9"/>
            <color indexed="81"/>
            <rFont val="Tahoma"/>
            <family val="2"/>
          </rPr>
          <t xml:space="preserve">
</t>
        </r>
      </text>
    </comment>
    <comment ref="A60" authorId="0" shapeId="0" xr:uid="{00000000-0006-0000-0000-000003000000}">
      <text>
        <r>
          <rPr>
            <b/>
            <sz val="9"/>
            <color indexed="81"/>
            <rFont val="Tahoma"/>
            <family val="2"/>
          </rPr>
          <t>Housing set-up:</t>
        </r>
        <r>
          <rPr>
            <sz val="9"/>
            <color indexed="81"/>
            <rFont val="Tahoma"/>
            <family val="2"/>
          </rPr>
          <t xml:space="preserve">
Costs associated with setting up a housing unit, including: insurance, damage deposit, first and last months' rent, maintenance (e.g. painting), moving, furniture, kitchen, basic groceries and supplies at move-in, etc.</t>
        </r>
      </text>
    </comment>
    <comment ref="A61" authorId="0" shapeId="0" xr:uid="{00000000-0006-0000-0000-000004000000}">
      <text>
        <r>
          <rPr>
            <b/>
            <sz val="9"/>
            <color indexed="81"/>
            <rFont val="Tahoma"/>
            <family val="2"/>
          </rPr>
          <t xml:space="preserve"> Emergency Housing Funding </t>
        </r>
        <r>
          <rPr>
            <sz val="9"/>
            <color indexed="81"/>
            <rFont val="Tahoma"/>
            <family val="2"/>
          </rPr>
          <t>to help cover housing costs in the short term while awaiting access to longer-term housing supports, including the Canadian Housing Benefit or benefits from provincial, territorial or municipal programs.</t>
        </r>
      </text>
    </comment>
    <comment ref="A62" authorId="0" shapeId="0" xr:uid="{00000000-0006-0000-0000-000005000000}">
      <text>
        <r>
          <rPr>
            <b/>
            <sz val="9"/>
            <color indexed="81"/>
            <rFont val="Tahoma"/>
            <family val="2"/>
          </rPr>
          <t>Time-limited rental assistance</t>
        </r>
        <r>
          <rPr>
            <sz val="9"/>
            <color indexed="81"/>
            <rFont val="Tahoma"/>
            <family val="2"/>
          </rPr>
          <t xml:space="preserve"> in the context of rapid rehousing (usually consists of 3 to 6 months of support)</t>
        </r>
        <r>
          <rPr>
            <b/>
            <sz val="9"/>
            <color indexed="81"/>
            <rFont val="Tahoma"/>
            <family val="2"/>
          </rPr>
          <t>.</t>
        </r>
        <r>
          <rPr>
            <sz val="9"/>
            <color indexed="81"/>
            <rFont val="Tahoma"/>
            <family val="2"/>
          </rPr>
          <t xml:space="preserve">
</t>
        </r>
      </text>
    </comment>
    <comment ref="A65" authorId="0" shapeId="0" xr:uid="{00000000-0006-0000-0000-000006000000}">
      <text>
        <r>
          <rPr>
            <b/>
            <sz val="9"/>
            <color indexed="81"/>
            <rFont val="Tahoma"/>
            <family val="2"/>
          </rPr>
          <t xml:space="preserve"> Emergency assistance</t>
        </r>
        <r>
          <rPr>
            <sz val="9"/>
            <color indexed="81"/>
            <rFont val="Tahoma"/>
            <family val="2"/>
          </rPr>
          <t xml:space="preserve"> to help avert eviction (for example, food, clothing, transportation vouchers, cleaning/repair of damage to a rental unit) and moving costs to help clients move to more appropriate housing when needed.</t>
        </r>
      </text>
    </comment>
    <comment ref="A66" authorId="0" shapeId="0" xr:uid="{00000000-0006-0000-0000-000007000000}">
      <text>
        <r>
          <rPr>
            <b/>
            <sz val="9"/>
            <color indexed="81"/>
            <rFont val="Tahoma"/>
            <family val="2"/>
          </rPr>
          <t>Short-term financial assistanc</t>
        </r>
        <r>
          <rPr>
            <sz val="9"/>
            <color indexed="81"/>
            <rFont val="Tahoma"/>
            <family val="2"/>
          </rPr>
          <t>e to help avert eviction or loss of housing with rent, rental arrears, and utility deposits or payments.</t>
        </r>
      </text>
    </comment>
    <comment ref="A69" authorId="0" shapeId="0" xr:uid="{00000000-0006-0000-0000-000008000000}">
      <text>
        <r>
          <rPr>
            <b/>
            <sz val="9"/>
            <color indexed="81"/>
            <rFont val="Tahoma"/>
            <family val="2"/>
          </rPr>
          <t>Basic needs</t>
        </r>
        <r>
          <rPr>
            <sz val="9"/>
            <color indexed="81"/>
            <rFont val="Tahoma"/>
            <family val="2"/>
          </rPr>
          <t>, such as: groceries, personal hygiene and supplies, clothing, footwear and blankets; personal identification; storage for belongings (up to 3 months).</t>
        </r>
      </text>
    </comment>
    <comment ref="A70" authorId="0" shapeId="0" xr:uid="{00000000-0006-0000-0000-000009000000}">
      <text>
        <r>
          <rPr>
            <b/>
            <sz val="9"/>
            <color indexed="81"/>
            <rFont val="Tahoma"/>
            <family val="2"/>
          </rPr>
          <t xml:space="preserve">Travel </t>
        </r>
        <r>
          <rPr>
            <sz val="9"/>
            <color indexed="81"/>
            <rFont val="Tahoma"/>
            <family val="2"/>
          </rPr>
          <t>costs such as bus or public transit tickets related to integration activities (for example, job search/interviews, appointments/reconnecting to family) or transportation to home community.</t>
        </r>
      </text>
    </comment>
    <comment ref="A71" authorId="0" shapeId="0" xr:uid="{00000000-0006-0000-0000-00000A000000}">
      <text>
        <r>
          <rPr>
            <b/>
            <sz val="9"/>
            <color indexed="81"/>
            <rFont val="Tahoma"/>
            <family val="2"/>
          </rPr>
          <t>Culturally relevant supports for Indigenous people</t>
        </r>
        <r>
          <rPr>
            <sz val="9"/>
            <color indexed="81"/>
            <rFont val="Tahoma"/>
            <family val="2"/>
          </rPr>
          <t xml:space="preserve"> (for example, cultural ceremonies, access to traditional foods and medicines, traditional supports and activities with the goal of increasing cultural connections and an individual’s sense of belonging in a community). Include access to traditional or culturally sensitive healing services (e.g. healing circles, sweat lodges) and Indigenous language and culture classes (if not otherwise covered by provincial programming or other funding source).</t>
        </r>
      </text>
    </comment>
    <comment ref="A72" authorId="0" shapeId="0" xr:uid="{00000000-0006-0000-0000-00000B000000}">
      <text>
        <r>
          <rPr>
            <b/>
            <sz val="9"/>
            <color indexed="81"/>
            <rFont val="Tahoma"/>
            <family val="2"/>
          </rPr>
          <t>Life skills and essential skills</t>
        </r>
        <r>
          <rPr>
            <sz val="9"/>
            <color indexed="81"/>
            <rFont val="Tahoma"/>
            <family val="2"/>
          </rPr>
          <t xml:space="preserve"> development (for example budgeting cooking), including costs of materials and supplies.
</t>
        </r>
      </text>
    </comment>
    <comment ref="A73" authorId="0" shapeId="0" xr:uid="{00000000-0006-0000-0000-00000C000000}">
      <text>
        <r>
          <rPr>
            <sz val="9"/>
            <color indexed="81"/>
            <rFont val="Tahoma"/>
            <family val="2"/>
          </rPr>
          <t>Services to support successful participation in</t>
        </r>
        <r>
          <rPr>
            <b/>
            <sz val="9"/>
            <color indexed="81"/>
            <rFont val="Tahoma"/>
            <family val="2"/>
          </rPr>
          <t xml:space="preserve"> Employment, Education &amp; Training Assistance</t>
        </r>
        <r>
          <rPr>
            <sz val="9"/>
            <color indexed="81"/>
            <rFont val="Tahoma"/>
            <family val="2"/>
          </rPr>
          <t xml:space="preserve"> programs (for example, bus passes, clothing or equipment, food and non-alcoholic beverages, internet access for the duration of the program).
</t>
        </r>
      </text>
    </comment>
    <comment ref="A74" authorId="0" shapeId="0" xr:uid="{00000000-0006-0000-0000-00000D000000}">
      <text>
        <r>
          <rPr>
            <b/>
            <sz val="9"/>
            <color indexed="81"/>
            <rFont val="Tahoma"/>
            <family val="2"/>
          </rPr>
          <t xml:space="preserve">Supports to improve social integration </t>
        </r>
        <r>
          <rPr>
            <sz val="9"/>
            <color indexed="81"/>
            <rFont val="Tahoma"/>
            <family val="2"/>
          </rPr>
          <t>(for example, costs of participation or provision of recreational/sports activities).</t>
        </r>
      </text>
    </comment>
    <comment ref="A77" authorId="0" shapeId="0" xr:uid="{00000000-0006-0000-0000-00000E000000}">
      <text>
        <r>
          <rPr>
            <b/>
            <sz val="9"/>
            <color indexed="81"/>
            <rFont val="Tahoma"/>
            <family val="2"/>
          </rPr>
          <t>Training:</t>
        </r>
        <r>
          <rPr>
            <sz val="9"/>
            <color indexed="81"/>
            <rFont val="Tahoma"/>
            <family val="2"/>
          </rPr>
          <t xml:space="preserve"> participant fees for attending training (not delivered by the applicant) to achieve project outcomes.  </t>
        </r>
      </text>
    </comment>
    <comment ref="A78" authorId="0" shapeId="0" xr:uid="{00000000-0006-0000-0000-00000F000000}">
      <text>
        <r>
          <rPr>
            <b/>
            <sz val="9"/>
            <color indexed="81"/>
            <rFont val="Tahoma"/>
            <family val="2"/>
          </rPr>
          <t xml:space="preserve">Materials and supplies: </t>
        </r>
        <r>
          <rPr>
            <sz val="9"/>
            <color indexed="81"/>
            <rFont val="Tahoma"/>
            <family val="2"/>
          </rPr>
          <t>Materials, supplies, books and testing materials to be used by / for participants that are necessary to achieve project outcomes.</t>
        </r>
      </text>
    </comment>
    <comment ref="A79" authorId="0" shapeId="0" xr:uid="{00000000-0006-0000-0000-000010000000}">
      <text>
        <r>
          <rPr>
            <b/>
            <sz val="9"/>
            <color indexed="81"/>
            <rFont val="Tahoma"/>
            <family val="2"/>
          </rPr>
          <t>Travel</t>
        </r>
        <r>
          <rPr>
            <sz val="9"/>
            <color indexed="81"/>
            <rFont val="Tahoma"/>
            <family val="2"/>
          </rPr>
          <t xml:space="preserve"> and transportation costs that are associated with project participants travelling in order to achieve project outcomes. </t>
        </r>
      </text>
    </comment>
    <comment ref="A82" authorId="0" shapeId="0" xr:uid="{00000000-0006-0000-0000-000011000000}">
      <text>
        <r>
          <rPr>
            <b/>
            <sz val="9"/>
            <color indexed="81"/>
            <rFont val="Tahoma"/>
            <family val="2"/>
          </rPr>
          <t>Overhead costs</t>
        </r>
        <r>
          <rPr>
            <sz val="9"/>
            <color indexed="81"/>
            <rFont val="Tahoma"/>
            <family val="2"/>
          </rPr>
          <t>, including costs related to central administrative functions of the recipient organization that are drawn upon to support agreement activities (such as project location costs, postage, telephones, IT maintenance and head office support); costs of materials and supplies; printing and communication costs.</t>
        </r>
      </text>
    </comment>
    <comment ref="A83" authorId="0" shapeId="0" xr:uid="{00000000-0006-0000-0000-000012000000}">
      <text>
        <r>
          <rPr>
            <b/>
            <sz val="9"/>
            <color indexed="81"/>
            <rFont val="Tahoma"/>
            <family val="2"/>
          </rPr>
          <t>Staff Training and Professional Development:</t>
        </r>
        <r>
          <rPr>
            <sz val="9"/>
            <color indexed="81"/>
            <rFont val="Tahoma"/>
            <family val="2"/>
          </rPr>
          <t xml:space="preserve"> For direct project staff listed in 1A. where training directly affects delivery of project outcomes (provide details and specify professional development &amp; rationale). </t>
        </r>
      </text>
    </comment>
    <comment ref="A84" authorId="0" shapeId="0" xr:uid="{00000000-0006-0000-0000-000013000000}">
      <text>
        <r>
          <rPr>
            <b/>
            <sz val="9"/>
            <color indexed="81"/>
            <rFont val="Tahoma"/>
            <family val="2"/>
          </rPr>
          <t xml:space="preserve">Professional Fees: </t>
        </r>
        <r>
          <rPr>
            <sz val="9"/>
            <color indexed="81"/>
            <rFont val="Tahoma"/>
            <family val="2"/>
          </rPr>
          <t>For services less than $25,000 per contract, where contracted services deliver project outcomes (procurement requirements to be determined upon negotiation).</t>
        </r>
      </text>
    </comment>
    <comment ref="A85" authorId="0" shapeId="0" xr:uid="{00000000-0006-0000-0000-000014000000}">
      <text>
        <r>
          <rPr>
            <b/>
            <sz val="9"/>
            <color indexed="81"/>
            <rFont val="Tahoma"/>
            <family val="2"/>
          </rPr>
          <t xml:space="preserve">Professional Fees: </t>
        </r>
        <r>
          <rPr>
            <sz val="9"/>
            <color indexed="81"/>
            <rFont val="Tahoma"/>
            <family val="2"/>
          </rPr>
          <t>For services necessary to deliver project outcomes for contracts $25,000 or more per contract, and requires a competitive process.</t>
        </r>
      </text>
    </comment>
    <comment ref="A86" authorId="0" shapeId="0" xr:uid="{00000000-0006-0000-0000-000015000000}">
      <text>
        <r>
          <rPr>
            <b/>
            <sz val="9"/>
            <color indexed="81"/>
            <rFont val="Tahoma"/>
            <family val="2"/>
          </rPr>
          <t>Travel:</t>
        </r>
        <r>
          <rPr>
            <sz val="9"/>
            <color indexed="81"/>
            <rFont val="Tahoma"/>
            <family val="2"/>
          </rPr>
          <t xml:space="preserve"> Staff, consultant and volunteer travel as required to deliver project outcomes. Note that km and parking must have GST rebatable portion removed. Travel costs must be consistent with rates set out in the National Joint Council of Canada’s Travel Directive, refer to link: https://www.njc-cnm.gc.ca/directive/d10/en</t>
        </r>
      </text>
    </comment>
    <comment ref="A87" authorId="0" shapeId="0" xr:uid="{00000000-0006-0000-0000-000016000000}">
      <text>
        <r>
          <rPr>
            <b/>
            <sz val="9"/>
            <color indexed="81"/>
            <rFont val="Tahoma"/>
            <family val="2"/>
          </rPr>
          <t>Furniture and Equipment</t>
        </r>
        <r>
          <rPr>
            <sz val="9"/>
            <color indexed="81"/>
            <rFont val="Tahoma"/>
            <family val="2"/>
          </rPr>
          <t xml:space="preserve"> under $1,000 necessary for delivering project outcomes.</t>
        </r>
      </text>
    </comment>
    <comment ref="A88" authorId="0" shapeId="0" xr:uid="{00000000-0006-0000-0000-000017000000}">
      <text>
        <r>
          <rPr>
            <b/>
            <sz val="9"/>
            <color indexed="81"/>
            <rFont val="Tahoma"/>
            <family val="2"/>
          </rPr>
          <t xml:space="preserve">Capital assets </t>
        </r>
        <r>
          <rPr>
            <sz val="9"/>
            <color indexed="81"/>
            <rFont val="Tahoma"/>
            <family val="2"/>
          </rPr>
          <t>more than $1,000 per item (excluding taxes) required for the delivery of project outcomes.</t>
        </r>
      </text>
    </comment>
    <comment ref="A105" authorId="0" shapeId="0" xr:uid="{00000000-0006-0000-0000-000018000000}">
      <text>
        <r>
          <rPr>
            <b/>
            <sz val="9"/>
            <color indexed="81"/>
            <rFont val="Tahoma"/>
            <family val="2"/>
          </rPr>
          <t>Overhead costs</t>
        </r>
        <r>
          <rPr>
            <sz val="9"/>
            <color indexed="81"/>
            <rFont val="Tahoma"/>
            <family val="2"/>
          </rPr>
          <t>, including costs related to central administrative functions of the recipient organization that are drawn upon to support agreement activities (such as project location costs, insurance, postage, telephones, IT maintenance and head office support); costs of materials and supplies; printing and communication costs.</t>
        </r>
      </text>
    </comment>
    <comment ref="A106" authorId="0" shapeId="0" xr:uid="{00000000-0006-0000-0000-000019000000}">
      <text>
        <r>
          <rPr>
            <b/>
            <sz val="9"/>
            <color indexed="81"/>
            <rFont val="Tahoma"/>
            <family val="2"/>
          </rPr>
          <t>Staff Training and Professional Development:</t>
        </r>
        <r>
          <rPr>
            <sz val="9"/>
            <color indexed="81"/>
            <rFont val="Tahoma"/>
            <family val="2"/>
          </rPr>
          <t xml:space="preserve"> For management and administrative staff listed in 2A of this form (RH portion only).</t>
        </r>
      </text>
    </comment>
    <comment ref="A107" authorId="0" shapeId="0" xr:uid="{00000000-0006-0000-0000-00001A000000}">
      <text>
        <r>
          <rPr>
            <b/>
            <sz val="9"/>
            <color indexed="81"/>
            <rFont val="Tahoma"/>
            <family val="2"/>
          </rPr>
          <t xml:space="preserve">Contracting: </t>
        </r>
        <r>
          <rPr>
            <sz val="9"/>
            <color indexed="81"/>
            <rFont val="Tahoma"/>
            <family val="2"/>
          </rPr>
          <t>For services less than $25,000 per contract, where contracts are necessary for administration of the project, including audit and legal fees (procurement requirements to be determined upon negotiation).</t>
        </r>
      </text>
    </comment>
    <comment ref="A108" authorId="0" shapeId="0" xr:uid="{00000000-0006-0000-0000-00001B000000}">
      <text>
        <r>
          <rPr>
            <b/>
            <sz val="9"/>
            <color indexed="81"/>
            <rFont val="Tahoma"/>
            <family val="2"/>
          </rPr>
          <t xml:space="preserve">Professional Fees: </t>
        </r>
        <r>
          <rPr>
            <sz val="9"/>
            <color indexed="81"/>
            <rFont val="Tahoma"/>
            <family val="2"/>
          </rPr>
          <t>necessary to administer the project, where contracts are $25,000 or higher per contract and recruited through a competitive process (includes audit and legal fees).</t>
        </r>
      </text>
    </comment>
    <comment ref="A109" authorId="0" shapeId="0" xr:uid="{00000000-0006-0000-0000-00001C000000}">
      <text>
        <r>
          <rPr>
            <b/>
            <sz val="9"/>
            <color indexed="81"/>
            <rFont val="Tahoma"/>
            <family val="2"/>
          </rPr>
          <t>Travel:</t>
        </r>
        <r>
          <rPr>
            <sz val="9"/>
            <color indexed="81"/>
            <rFont val="Tahoma"/>
            <family val="2"/>
          </rPr>
          <t xml:space="preserve"> Staff, consultant and volunteer travel as required to administer project (RH portion only). Note that km and parking must have GST rebatable portion removed. Travel costs must be consistent with rates in the National Joint Council of Canada’s Travel Directive, refer to link: https://www.njc-cnm.gc.ca/directive/d10/en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87E992A-AE9A-42B8-A334-C66F0B2EE8E8}">
      <text>
        <r>
          <rPr>
            <sz val="10"/>
            <color rgb="FF000000"/>
            <rFont val="Tahoma"/>
            <family val="2"/>
          </rPr>
          <t>Select from drop-down list</t>
        </r>
      </text>
    </comment>
    <comment ref="F2" authorId="0" shapeId="0" xr:uid="{B32A8D3E-D370-4E14-B421-3912003807BC}">
      <text>
        <r>
          <rPr>
            <sz val="10"/>
            <color rgb="FF000000"/>
            <rFont val="Tahoma"/>
            <family val="2"/>
          </rPr>
          <t>Select from drop-down list</t>
        </r>
      </text>
    </comment>
    <comment ref="M2" authorId="0" shapeId="0" xr:uid="{74DF3E51-BF83-44E4-9749-AD03DFAA50EF}">
      <text>
        <r>
          <rPr>
            <sz val="10"/>
            <color rgb="FF000000"/>
            <rFont val="Tahoma"/>
            <family val="2"/>
          </rPr>
          <t>Cells are locked and will auto-populate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96943358-4C3A-48B1-9EA3-75513076B40A}">
      <text>
        <r>
          <rPr>
            <sz val="10"/>
            <color rgb="FF000000"/>
            <rFont val="Tahoma"/>
            <family val="2"/>
          </rPr>
          <t>Select from drop-down list</t>
        </r>
      </text>
    </comment>
  </commentList>
</comments>
</file>

<file path=xl/sharedStrings.xml><?xml version="1.0" encoding="utf-8"?>
<sst xmlns="http://schemas.openxmlformats.org/spreadsheetml/2006/main" count="165" uniqueCount="150">
  <si>
    <t>OTHER SOURCES OF FUNDING</t>
  </si>
  <si>
    <t>Total Revenues</t>
  </si>
  <si>
    <t>B.  EXPENDITURE CATEGORIES &amp; ITEMS</t>
  </si>
  <si>
    <t>BUDGET CATEGORIES &amp; ELIGIBLE COST ITEMS</t>
  </si>
  <si>
    <t>Total Matching Contributions</t>
  </si>
  <si>
    <t>Your Organization's Cash Contributions</t>
  </si>
  <si>
    <t>Your Organization's In-kind Contributions</t>
  </si>
  <si>
    <t>1. Direct Project Costs</t>
  </si>
  <si>
    <t xml:space="preserve">1A. Direct Project Costs: Staff Wages/Salaries </t>
  </si>
  <si>
    <t>Percentage Administrative costs to Total Project Costs</t>
  </si>
  <si>
    <t>2. Administrative Project Costs</t>
  </si>
  <si>
    <t xml:space="preserve">2A. Administrative Project Costs: Staff Wages/Salaries </t>
  </si>
  <si>
    <t>Sub-Total 1A: Staff Wages (Direct Project)</t>
  </si>
  <si>
    <t>Date</t>
  </si>
  <si>
    <t>IMPORTANT: This section is to be completed by the Applicant</t>
  </si>
  <si>
    <t>Yes________</t>
  </si>
  <si>
    <t xml:space="preserve">     If "Yes," please explain (in shaded area):</t>
  </si>
  <si>
    <t xml:space="preserve">     Comments (in the shaded area to the right):</t>
  </si>
  <si>
    <t xml:space="preserve">3.  Are capital costs included within prevailing market rates and represent fair market value? </t>
  </si>
  <si>
    <t xml:space="preserve">      If "No," please explain (in shaded area) : </t>
  </si>
  <si>
    <t>Other Contributors' Cash Contributions #1</t>
  </si>
  <si>
    <t>Other Contributors' Cash Contributions #2</t>
  </si>
  <si>
    <t>Other Contributors' Cash Contributions #3</t>
  </si>
  <si>
    <t>Other Contributors' Cash Contributions #4</t>
  </si>
  <si>
    <t>Other Contributors' Cash Contributions #5</t>
  </si>
  <si>
    <t>Other Contributors' Cash Contributions #6</t>
  </si>
  <si>
    <t>Other Contributors' Cash Contributions #7</t>
  </si>
  <si>
    <t>Other Contributors' Cash Contributions #8</t>
  </si>
  <si>
    <t>Other Contributors' Cash Contributions #9</t>
  </si>
  <si>
    <t>Other Contributors' Cash Contributions #10</t>
  </si>
  <si>
    <t>Other Contributors' In-kind Contributions #1</t>
  </si>
  <si>
    <t>Other Contributors' In-kind Contributions #2</t>
  </si>
  <si>
    <t>Other Contributors' In-kind Contributions #3</t>
  </si>
  <si>
    <t>Other Contributors' In-kind Contributions #4</t>
  </si>
  <si>
    <t>Other Contributors' In-kind Contributions #5</t>
  </si>
  <si>
    <t>Other Contributors' In-kind Contributions #6</t>
  </si>
  <si>
    <t>Other Contributors' In-kind Contributions #7</t>
  </si>
  <si>
    <t>Other Contributors' In-kind Contributions #8</t>
  </si>
  <si>
    <t>Other Contributors' In-kind Contributions #9</t>
  </si>
  <si>
    <t>Other Contributors' In-kind Contributions #10</t>
  </si>
  <si>
    <t>TOTAL ESDC COSTS</t>
  </si>
  <si>
    <t>Sub-total wages</t>
  </si>
  <si>
    <t>Sub-total MERCS and Benefits</t>
  </si>
  <si>
    <t>Funder</t>
  </si>
  <si>
    <t>c. TOTAL Benefits (in combination with MERCS may not exceed 22.5% of total wages)</t>
  </si>
  <si>
    <t>b. MERCS (in combination with Benefits may not exceed 22.5 % of total wages)</t>
  </si>
  <si>
    <t>c. Benefits (in combination with MERCS may not exceed 22.5% of total wages)</t>
  </si>
  <si>
    <t>b. TOTAL MERCS (in combination with Benefits may not exceed 22.5 % of total wages)</t>
  </si>
  <si>
    <r>
      <t xml:space="preserve">While 1:1 matching is not required at the project level, the RH CE is still tracking how many projects achieve 1:1 matching for reporting purposes. </t>
    </r>
    <r>
      <rPr>
        <b/>
        <sz val="10"/>
        <rFont val="Arial"/>
        <family val="2"/>
      </rPr>
      <t>Do not be concerned about the cell colour change for matching.</t>
    </r>
  </si>
  <si>
    <t>A.  REVENUES CATEGORY</t>
  </si>
  <si>
    <t>2.  Are RH-funded wages within the prevailing rates for the relevant occupations in the community?</t>
  </si>
  <si>
    <t xml:space="preserve">REACHING HOME: CANADA’S HOMELESSNESS STRATEGY </t>
  </si>
  <si>
    <t xml:space="preserve">Project Name: </t>
  </si>
  <si>
    <t xml:space="preserve">Project Number:  </t>
  </si>
  <si>
    <t xml:space="preserve">Legal Name of Organization: </t>
  </si>
  <si>
    <t>Total RH Cost by Financial Year</t>
  </si>
  <si>
    <t xml:space="preserve">1B. Direct Project Costs: Participant Costs </t>
  </si>
  <si>
    <t xml:space="preserve">1B. 1. Participant Costs - Housing Services </t>
  </si>
  <si>
    <t xml:space="preserve">Sub-Total 1B. 1. Participant Costs - Housing Services </t>
  </si>
  <si>
    <t>Sub-Total 1B. 2. Participant Costs - Prevention and Shelter Diversion</t>
  </si>
  <si>
    <t>INSTRUCTIONS ABOUT THIS FORM CAN BE FOUND IN THE ACCOMPANYING APPLICATION GUIDE</t>
  </si>
  <si>
    <t>Client Support Services</t>
  </si>
  <si>
    <t>Total: 2. Administrative Project Costs</t>
  </si>
  <si>
    <t xml:space="preserve">1B. 3. Participant Costs - Client Support Services </t>
  </si>
  <si>
    <t>2B. Administrative Project Costs: Other</t>
  </si>
  <si>
    <t>Provide detailed description of each proposed cost as it relates to project activities and outcomes, with breakdown of hourly or unit rates, and number of hours or frequency of cost per week / month with a total for the project period, and proportion charged to RH vs. non-RH sources. Please identify which items are GST receivable / rebatable. The portion of GST rebatable should be excluded from the calculations in this budget as it is not an eligible cost under RH.</t>
  </si>
  <si>
    <t>a. Housing set-up</t>
  </si>
  <si>
    <t>b. Emergency Housing Funding (EHF)</t>
  </si>
  <si>
    <t>c. Time-limited rental assistance</t>
  </si>
  <si>
    <t xml:space="preserve">a. Emergency assistance </t>
  </si>
  <si>
    <t>b. Short-term financial assistance</t>
  </si>
  <si>
    <t xml:space="preserve">a. Basic needs </t>
  </si>
  <si>
    <t>c. Culturally relevant supports for Indigenous people</t>
  </si>
  <si>
    <t>d. Essential skills development</t>
  </si>
  <si>
    <t>e. Employment, Education &amp; Training Assistance</t>
  </si>
  <si>
    <t>f. Supports to improve social integration</t>
  </si>
  <si>
    <t>Sub-Total 1B. 3. Participant Costs - Client Support Services</t>
  </si>
  <si>
    <t>1B. 4. Participant Costs - Coordination of Resources and Data Collection</t>
  </si>
  <si>
    <t>Sub-Total 1B. 4. Participant Costs - Coordination of Resources and Data Collection</t>
  </si>
  <si>
    <t>a. Training</t>
  </si>
  <si>
    <t>b. Materials and supplies</t>
  </si>
  <si>
    <t>c. Travel</t>
  </si>
  <si>
    <t>b. Travel</t>
  </si>
  <si>
    <t>a. Overhead costs</t>
  </si>
  <si>
    <t>b. Staff Training and Professional Development</t>
  </si>
  <si>
    <t>c. Contracting, Professional Fees and Honoraria (less than $25,000)</t>
  </si>
  <si>
    <t>d. Professional Fees ($25,000 or more)</t>
  </si>
  <si>
    <r>
      <t>e. Travel:</t>
    </r>
    <r>
      <rPr>
        <b/>
        <sz val="10"/>
        <rFont val="Arial"/>
        <family val="2"/>
      </rPr>
      <t xml:space="preserve"> </t>
    </r>
    <r>
      <rPr>
        <sz val="9"/>
        <rFont val="Arial"/>
        <family val="2"/>
      </rPr>
      <t>costs must be consistent with rates in the National Joint Council of Canada’s Travel Directive, refer to: https://www.njc-cnm.gc.ca/directive/d10/en</t>
    </r>
  </si>
  <si>
    <t>f. Furniture and Equipment</t>
  </si>
  <si>
    <t xml:space="preserve">1C.  Direct Project Costs: Other </t>
  </si>
  <si>
    <t>Also known as centralized administrative costs, these are expenses incurred for "main office", "head office", or "administrative office" of the Recipient, which guide and enable effective program delivery through overall organization governance, management, planning, finance, communications, human resources and information technology. These are costs related to functions that are not project specific. Includes wages and salaries paid to administrative and management staff not directly working on project outcomes. In addition, Mandatory Employment Related Costs (MERCS) and Benefits can be included. Expenses associated with the project under this heading can be included in payments that are based on a formula. Include only the portion attributable to the RH program (please specify rationale behind allocation/proportionality).</t>
  </si>
  <si>
    <t>g. Capital assets</t>
  </si>
  <si>
    <t>Sub-Total 2A: Administrative Project Costs: Staff Wages/Salaries</t>
  </si>
  <si>
    <t>Sub-total 2B :  Administrative Project Costs: Other</t>
  </si>
  <si>
    <t>Sub-Total 1C: Direct Project Costs: Other</t>
  </si>
  <si>
    <t xml:space="preserve">These are costs related to functions that are project specific and directly related to project outcomes. Includes wages and salaries paid to project staff delivering project outcomes. In addition, Mandatory Employment Related Costs (MERCS) can be included. MERCS refer to payments an employer is required by law to make in respect of its employees such as EI and CPP/QPP premiums, workers’ compensation premiums, vacation pay and Employer Health Tax. Benefits refer to payments an employer is required to make in respect of its employees by virtue of company policy or a collective agreement. Also includes costs specific to clients' participation in a proposed project, separated into Reaching Home (RH) Activity areas. Please note: under RH, these costs cannot be paid directly to clients (for example, in the case of provision of damage deposit, the applicant organization would pay the landlord directly). Reimbursement will be supported by receipts or invoices and will be subject to monitoring and audit.  </t>
  </si>
  <si>
    <t>In this column, provide detailed description of each proposed cost as it relates to project activities and outcomes, with breakdown of hourly or unit rates, and number of hours or frequency of cost per week / month with a total for the project period, and proportion charged to Reaching Home (RH) vs. non-RH sources. Please identify which items are GST receivable / rebatable. The portion of GST rebatable should be excluded from the calculations in this budget as it is not an eligible cost under RH.</t>
  </si>
  <si>
    <t>Please detail the cash and in-kind contributions that you will be receiving from other sources for this project for each year you are requesting funding (i.e. Organizations, amount of contribution, nature and value of contribution, purpose of funding). Please list your organization's cash and in-kind contributions. These should align with other contributions worksheet</t>
  </si>
  <si>
    <t>1. Staff Wages  #1</t>
  </si>
  <si>
    <t>2. Staff Wages #2</t>
  </si>
  <si>
    <t>3. Staff Wages  #3</t>
  </si>
  <si>
    <t>4. Staff Wages #4</t>
  </si>
  <si>
    <t>5. Staff Wages #5</t>
  </si>
  <si>
    <t>6. Staff Wages #6</t>
  </si>
  <si>
    <t>7. Staff Wages #7</t>
  </si>
  <si>
    <t>8. Staff Wages #8</t>
  </si>
  <si>
    <t xml:space="preserve">1.  Do proposed administrative expenses exceed 15% of the total RH funds being requested?   </t>
  </si>
  <si>
    <t>No_________</t>
  </si>
  <si>
    <t>Housing Services</t>
  </si>
  <si>
    <t xml:space="preserve">Detail Description / Comments Required. Specify the items, staff or activities which cash contributions will fund. List the source and the amount or dollar equivalent.  All contributions listed must exclude RH funds. </t>
  </si>
  <si>
    <t>Prevention and Shelter Diversion Services</t>
  </si>
  <si>
    <t>1B. 2. Participant Costs - Prevention and Shelter Diversion Services</t>
  </si>
  <si>
    <t>√</t>
  </si>
  <si>
    <r>
      <t>Coordination of Resources and Data Collection</t>
    </r>
    <r>
      <rPr>
        <sz val="8"/>
        <rFont val="Arial"/>
        <family val="2"/>
      </rPr>
      <t xml:space="preserve"> </t>
    </r>
    <r>
      <rPr>
        <sz val="9"/>
        <rFont val="Arial"/>
        <family val="2"/>
      </rPr>
      <t>(Do not combine with Services)</t>
    </r>
  </si>
  <si>
    <t>REACHING HOME ACTIVITY AREAS (check box to choose):</t>
  </si>
  <si>
    <t>Type of Funder
(select one)</t>
  </si>
  <si>
    <t>Total Contributions</t>
  </si>
  <si>
    <t>Non-Profit</t>
  </si>
  <si>
    <t>Signature of Applicant Organization Representative</t>
  </si>
  <si>
    <t>Name &amp; Title of Applicant Organization Representative</t>
  </si>
  <si>
    <t>Yes_N/A____</t>
  </si>
  <si>
    <t xml:space="preserve">Call for Proposals for Funding Period September 1, 2021 – March 31, 2022 </t>
  </si>
  <si>
    <t>Total Sep 2021 - Mar 2022</t>
  </si>
  <si>
    <t>No___X______</t>
  </si>
  <si>
    <t>Yes__X____</t>
  </si>
  <si>
    <t>City of Abbotsford Designated Community- Services/Coordination of Resources and Data Collection Projects</t>
  </si>
  <si>
    <t>Sep 2021 - Mar 2022</t>
  </si>
  <si>
    <t>Total for Project Period 
2021 - 2022</t>
  </si>
  <si>
    <r>
      <rPr>
        <b/>
        <i/>
        <sz val="11"/>
        <color theme="1"/>
        <rFont val="Calibri"/>
        <family val="2"/>
        <scheme val="minor"/>
      </rPr>
      <t>Sample:</t>
    </r>
    <r>
      <rPr>
        <i/>
        <sz val="11"/>
        <color theme="1"/>
        <rFont val="Calibri"/>
        <family val="2"/>
        <scheme val="minor"/>
      </rPr>
      <t xml:space="preserve"> Cash and In-Kind Contributor </t>
    </r>
  </si>
  <si>
    <t>First and last name</t>
  </si>
  <si>
    <t>name@organizationname.com</t>
  </si>
  <si>
    <t>604-253-8956</t>
  </si>
  <si>
    <t>Both</t>
  </si>
  <si>
    <t xml:space="preserve">Agency X will provide 120 hours of their Project Manager's time to oversee roofing. </t>
  </si>
  <si>
    <r>
      <t xml:space="preserve">Cash Contributions </t>
    </r>
    <r>
      <rPr>
        <sz val="11"/>
        <color rgb="FFFF0000"/>
        <rFont val="Calibri (Body)"/>
      </rPr>
      <t>(Sep 1, 2021 - Mar 31, 2022 only)</t>
    </r>
  </si>
  <si>
    <t>Contributions From Other Sources</t>
  </si>
  <si>
    <t>Name of Organization</t>
  </si>
  <si>
    <t>Funder
Primary Contact 
Name</t>
  </si>
  <si>
    <t>Primary Contact Email</t>
  </si>
  <si>
    <t>Primary Contact Phone</t>
  </si>
  <si>
    <t>Cash or 
In-kind Contribution?</t>
  </si>
  <si>
    <r>
      <t xml:space="preserve">In-kind Contributions </t>
    </r>
    <r>
      <rPr>
        <sz val="11"/>
        <color rgb="FFFF0000"/>
        <rFont val="Calibri (Body)"/>
      </rPr>
      <t>(Sep 1, 2021 - Mar 31, 2022 only)</t>
    </r>
  </si>
  <si>
    <r>
      <t xml:space="preserve">Cash Contributions </t>
    </r>
    <r>
      <rPr>
        <sz val="11"/>
        <color rgb="FFFF0000"/>
        <rFont val="Calibri (Body)"/>
      </rPr>
      <t>(Apr 1, 2022 onwards)</t>
    </r>
  </si>
  <si>
    <r>
      <t xml:space="preserve">In-kind Contributions </t>
    </r>
    <r>
      <rPr>
        <sz val="11"/>
        <color rgb="FFFF0000"/>
        <rFont val="Calibri (Body)"/>
      </rPr>
      <t>(Apr 1, 2022 onwards)</t>
    </r>
  </si>
  <si>
    <r>
      <t xml:space="preserve">Description/Purpose of Funds for </t>
    </r>
    <r>
      <rPr>
        <b/>
        <i/>
        <u/>
        <sz val="11"/>
        <color theme="1"/>
        <rFont val="Calibri"/>
        <family val="2"/>
        <scheme val="minor"/>
      </rPr>
      <t>Cash</t>
    </r>
    <r>
      <rPr>
        <b/>
        <sz val="11"/>
        <color theme="1"/>
        <rFont val="Calibri"/>
        <family val="2"/>
        <scheme val="minor"/>
      </rPr>
      <t xml:space="preserve"> Contribution </t>
    </r>
  </si>
  <si>
    <r>
      <t xml:space="preserve">Description/Purpose of Funds for </t>
    </r>
    <r>
      <rPr>
        <b/>
        <i/>
        <u/>
        <sz val="11"/>
        <color theme="1"/>
        <rFont val="Calibri"/>
        <family val="2"/>
        <scheme val="minor"/>
      </rPr>
      <t>In-Kind</t>
    </r>
    <r>
      <rPr>
        <b/>
        <sz val="11"/>
        <color theme="1"/>
        <rFont val="Calibri"/>
        <family val="2"/>
        <scheme val="minor"/>
      </rPr>
      <t xml:space="preserve"> Contribution </t>
    </r>
  </si>
  <si>
    <t>Agency X provides $15,000 towards outreach worker salary.</t>
  </si>
  <si>
    <t>Cash</t>
  </si>
  <si>
    <t>In-kind</t>
  </si>
  <si>
    <t>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</si>
</sst>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00_);_(&quot;$&quot;* \(#,##0.00\);_(&quot;$&quot;* &quot;-&quot;??_);_(@_)"/>
    <numFmt numFmtId="165" formatCode="&quot;$&quot;#,##0.00;[Red]&quot;$&quot;#,##0.00"/>
    <numFmt numFmtId="166" formatCode="0.0%"/>
    <numFmt numFmtId="167" formatCode="_(&quot;$&quot;* #,##0_);_(&quot;$&quot;* \(#,##0\);_(&quot;$&quot;* &quot;-&quot;??_);_(@_)"/>
  </numFmts>
  <fonts count="28">
    <font>
      <sz val="10"/>
      <name val="Arial"/>
    </font>
    <font>
      <sz val="11"/>
      <color theme="1"/>
      <name val="Calibri"/>
      <family val="2"/>
      <scheme val="minor"/>
    </font>
    <font>
      <sz val="10"/>
      <name val="Arial"/>
      <family val="2"/>
    </font>
    <font>
      <sz val="10"/>
      <name val="Arial"/>
      <family val="2"/>
    </font>
    <font>
      <sz val="8"/>
      <name val="Arial"/>
      <family val="2"/>
    </font>
    <font>
      <sz val="8"/>
      <name val="Arial"/>
      <family val="2"/>
    </font>
    <font>
      <b/>
      <sz val="10"/>
      <name val="Arial"/>
      <family val="2"/>
    </font>
    <font>
      <sz val="10"/>
      <name val="Arial"/>
      <family val="2"/>
    </font>
    <font>
      <b/>
      <sz val="9"/>
      <name val="Arial"/>
      <family val="2"/>
    </font>
    <font>
      <sz val="9"/>
      <name val="Arial"/>
      <family val="2"/>
    </font>
    <font>
      <sz val="10"/>
      <name val="Arial"/>
      <family val="2"/>
    </font>
    <font>
      <sz val="9"/>
      <color indexed="81"/>
      <name val="Tahoma"/>
      <family val="2"/>
    </font>
    <font>
      <b/>
      <sz val="9"/>
      <color indexed="81"/>
      <name val="Tahoma"/>
      <family val="2"/>
    </font>
    <font>
      <sz val="10"/>
      <color indexed="81"/>
      <name val="Tahoma"/>
      <family val="2"/>
    </font>
    <font>
      <b/>
      <sz val="10"/>
      <color indexed="81"/>
      <name val="Tahoma"/>
      <family val="2"/>
    </font>
    <font>
      <b/>
      <sz val="14"/>
      <color theme="0" tint="-4.9989318521683403E-2"/>
      <name val="Tahoma"/>
      <family val="2"/>
    </font>
    <font>
      <u/>
      <sz val="11"/>
      <color theme="10"/>
      <name val="Calibri"/>
      <family val="2"/>
      <scheme val="minor"/>
    </font>
    <font>
      <b/>
      <sz val="10"/>
      <name val="Tahoma"/>
      <family val="2"/>
    </font>
    <font>
      <i/>
      <u/>
      <sz val="10"/>
      <color indexed="81"/>
      <name val="Tahoma"/>
      <family val="2"/>
    </font>
    <font>
      <u/>
      <sz val="10"/>
      <color theme="10"/>
      <name val="Arial"/>
      <family val="2"/>
    </font>
    <font>
      <b/>
      <sz val="11"/>
      <color theme="1"/>
      <name val="Calibri"/>
      <family val="2"/>
      <scheme val="minor"/>
    </font>
    <font>
      <i/>
      <sz val="11"/>
      <color theme="1"/>
      <name val="Calibri"/>
      <family val="2"/>
      <scheme val="minor"/>
    </font>
    <font>
      <b/>
      <i/>
      <sz val="11"/>
      <color theme="1"/>
      <name val="Calibri"/>
      <family val="2"/>
      <scheme val="minor"/>
    </font>
    <font>
      <i/>
      <u/>
      <sz val="10"/>
      <color theme="10"/>
      <name val="Arial"/>
      <family val="2"/>
    </font>
    <font>
      <i/>
      <sz val="10"/>
      <name val="Arial"/>
      <family val="2"/>
    </font>
    <font>
      <sz val="11"/>
      <color rgb="FFFF0000"/>
      <name val="Calibri (Body)"/>
    </font>
    <font>
      <b/>
      <i/>
      <u/>
      <sz val="11"/>
      <color theme="1"/>
      <name val="Calibri"/>
      <family val="2"/>
      <scheme val="minor"/>
    </font>
    <font>
      <sz val="10"/>
      <color rgb="FF000000"/>
      <name val="Tahom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
      <gradientFill degree="90">
        <stop position="0">
          <color theme="0"/>
        </stop>
        <stop position="1">
          <color theme="4" tint="0.59999389629810485"/>
        </stop>
      </gradientFill>
    </fill>
    <fill>
      <patternFill patternType="solid">
        <fgColor theme="4" tint="0.79998168889431442"/>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9" tint="-0.249977111117893"/>
        <bgColor indexed="64"/>
      </patternFill>
    </fill>
  </fills>
  <borders count="67">
    <border>
      <left/>
      <right/>
      <top/>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top/>
      <bottom/>
      <diagonal/>
    </border>
    <border>
      <left/>
      <right style="medium">
        <color auto="1"/>
      </right>
      <top/>
      <bottom/>
      <diagonal/>
    </border>
    <border>
      <left style="thin">
        <color auto="1"/>
      </left>
      <right/>
      <top/>
      <bottom style="thin">
        <color auto="1"/>
      </bottom>
      <diagonal/>
    </border>
    <border>
      <left/>
      <right style="thin">
        <color auto="1"/>
      </right>
      <top/>
      <bottom/>
      <diagonal/>
    </border>
    <border>
      <left style="thin">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auto="1"/>
      </top>
      <bottom style="thin">
        <color theme="0"/>
      </bottom>
      <diagonal/>
    </border>
    <border>
      <left style="thin">
        <color auto="1"/>
      </left>
      <right style="thin">
        <color auto="1"/>
      </right>
      <top style="thin">
        <color indexed="64"/>
      </top>
      <bottom style="medium">
        <color indexed="64"/>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style="medium">
        <color indexed="64"/>
      </left>
      <right style="thin">
        <color theme="0"/>
      </right>
      <top/>
      <bottom/>
      <diagonal/>
    </border>
    <border>
      <left style="medium">
        <color indexed="64"/>
      </left>
      <right style="thin">
        <color auto="1"/>
      </right>
      <top style="thin">
        <color indexed="64"/>
      </top>
      <bottom style="medium">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theme="0"/>
      </left>
      <right/>
      <top/>
      <bottom style="thin">
        <color theme="0"/>
      </bottom>
      <diagonal/>
    </border>
    <border>
      <left style="medium">
        <color theme="5"/>
      </left>
      <right style="medium">
        <color theme="5"/>
      </right>
      <top style="medium">
        <color theme="5"/>
      </top>
      <bottom style="medium">
        <color theme="5"/>
      </bottom>
      <diagonal/>
    </border>
    <border>
      <left/>
      <right style="medium">
        <color theme="5"/>
      </right>
      <top style="medium">
        <color theme="5"/>
      </top>
      <bottom/>
      <diagonal/>
    </border>
    <border>
      <left/>
      <right style="medium">
        <color theme="5"/>
      </right>
      <top/>
      <bottom/>
      <diagonal/>
    </border>
    <border>
      <left style="medium">
        <color auto="1"/>
      </left>
      <right style="medium">
        <color auto="1"/>
      </right>
      <top style="medium">
        <color theme="5"/>
      </top>
      <bottom style="medium">
        <color auto="1"/>
      </bottom>
      <diagonal/>
    </border>
    <border>
      <left style="medium">
        <color auto="1"/>
      </left>
      <right style="medium">
        <color theme="5"/>
      </right>
      <top/>
      <bottom style="medium">
        <color theme="5"/>
      </bottom>
      <diagonal/>
    </border>
    <border>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indexed="64"/>
      </right>
      <top/>
      <bottom style="medium">
        <color auto="1"/>
      </bottom>
      <diagonal/>
    </border>
  </borders>
  <cellStyleXfs count="15">
    <xf numFmtId="0" fontId="0" fillId="0" borderId="0"/>
    <xf numFmtId="43" fontId="2"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9"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16" fillId="0" borderId="0" applyNumberFormat="0" applyFill="0" applyBorder="0" applyAlignment="0" applyProtection="0"/>
    <xf numFmtId="164" fontId="1" fillId="0" borderId="0" applyFont="0" applyFill="0" applyBorder="0" applyAlignment="0" applyProtection="0"/>
    <xf numFmtId="0" fontId="19" fillId="0" borderId="0" applyNumberFormat="0" applyFill="0" applyBorder="0" applyAlignment="0" applyProtection="0"/>
  </cellStyleXfs>
  <cellXfs count="345">
    <xf numFmtId="0" fontId="0" fillId="0" borderId="0" xfId="0"/>
    <xf numFmtId="0" fontId="9" fillId="3" borderId="0" xfId="0" applyFont="1" applyFill="1" applyAlignment="1" applyProtection="1">
      <alignment horizontal="left" vertical="top" wrapText="1"/>
      <protection locked="0"/>
    </xf>
    <xf numFmtId="0" fontId="9" fillId="0" borderId="0" xfId="0" applyFont="1" applyAlignment="1" applyProtection="1">
      <alignment horizontal="left" vertical="top" wrapText="1"/>
      <protection locked="0"/>
    </xf>
    <xf numFmtId="4" fontId="9" fillId="0" borderId="0" xfId="0" applyNumberFormat="1" applyFont="1" applyProtection="1">
      <protection locked="0"/>
    </xf>
    <xf numFmtId="165" fontId="9" fillId="0" borderId="4" xfId="3" applyNumberFormat="1" applyFont="1" applyFill="1" applyBorder="1" applyAlignment="1" applyProtection="1">
      <alignment wrapText="1"/>
      <protection locked="0"/>
    </xf>
    <xf numFmtId="165" fontId="9" fillId="0" borderId="7" xfId="3" applyNumberFormat="1" applyFont="1" applyFill="1" applyBorder="1" applyAlignment="1" applyProtection="1">
      <alignment wrapText="1"/>
      <protection locked="0"/>
    </xf>
    <xf numFmtId="0" fontId="2" fillId="0" borderId="0" xfId="0" applyFont="1" applyProtection="1"/>
    <xf numFmtId="43" fontId="2" fillId="0" borderId="0" xfId="1" applyProtection="1"/>
    <xf numFmtId="0" fontId="3" fillId="0" borderId="0" xfId="0" applyFont="1" applyProtection="1"/>
    <xf numFmtId="0" fontId="9" fillId="0" borderId="0" xfId="0" applyFont="1" applyAlignment="1" applyProtection="1">
      <alignment wrapText="1"/>
    </xf>
    <xf numFmtId="0" fontId="2" fillId="0" borderId="0" xfId="0" applyFont="1" applyAlignment="1" applyProtection="1">
      <alignment vertical="top"/>
    </xf>
    <xf numFmtId="0" fontId="5" fillId="0" borderId="0" xfId="0" applyFont="1" applyAlignment="1" applyProtection="1">
      <alignment vertical="top"/>
    </xf>
    <xf numFmtId="0" fontId="9" fillId="0" borderId="0" xfId="0" applyFont="1" applyAlignment="1" applyProtection="1">
      <alignment vertical="top" wrapText="1"/>
    </xf>
    <xf numFmtId="43" fontId="2" fillId="0" borderId="0" xfId="1" applyAlignment="1" applyProtection="1">
      <alignment vertical="top"/>
    </xf>
    <xf numFmtId="0" fontId="8" fillId="0" borderId="3" xfId="0" applyFont="1" applyFill="1" applyBorder="1" applyAlignment="1" applyProtection="1">
      <alignment horizontal="center" vertical="center" wrapText="1"/>
    </xf>
    <xf numFmtId="0" fontId="8" fillId="0" borderId="5" xfId="0" applyFont="1" applyBorder="1" applyAlignment="1" applyProtection="1">
      <alignment horizontal="center" vertical="center" wrapText="1"/>
    </xf>
    <xf numFmtId="0" fontId="2" fillId="0" borderId="0" xfId="0" applyFont="1" applyAlignment="1" applyProtection="1">
      <alignment horizontal="center" vertical="top"/>
    </xf>
    <xf numFmtId="43" fontId="2" fillId="0" borderId="0" xfId="1" applyAlignment="1" applyProtection="1">
      <alignment horizontal="center" vertical="top"/>
    </xf>
    <xf numFmtId="0" fontId="5" fillId="0" borderId="0" xfId="0" applyFont="1" applyAlignment="1" applyProtection="1">
      <alignment horizontal="center" vertical="top"/>
    </xf>
    <xf numFmtId="0" fontId="9" fillId="0" borderId="0" xfId="0" applyFont="1" applyAlignment="1" applyProtection="1">
      <alignment horizontal="center" vertical="top" wrapText="1"/>
    </xf>
    <xf numFmtId="0" fontId="2" fillId="0" borderId="0" xfId="0" applyFont="1" applyAlignment="1" applyProtection="1">
      <alignment vertical="center"/>
    </xf>
    <xf numFmtId="0" fontId="5" fillId="0" borderId="0" xfId="0" applyFont="1" applyAlignment="1" applyProtection="1">
      <alignment vertical="center"/>
    </xf>
    <xf numFmtId="0" fontId="9" fillId="0" borderId="0" xfId="0" applyFont="1" applyAlignment="1" applyProtection="1">
      <alignment vertical="center" wrapText="1"/>
    </xf>
    <xf numFmtId="165" fontId="9" fillId="4" borderId="7" xfId="3" applyNumberFormat="1" applyFont="1" applyFill="1" applyBorder="1" applyAlignment="1" applyProtection="1">
      <alignment wrapText="1"/>
    </xf>
    <xf numFmtId="165" fontId="9" fillId="4" borderId="6" xfId="3" applyNumberFormat="1" applyFont="1" applyFill="1" applyBorder="1" applyAlignment="1" applyProtection="1">
      <alignment vertical="center" wrapText="1"/>
    </xf>
    <xf numFmtId="166" fontId="2" fillId="0" borderId="0" xfId="5" applyNumberFormat="1" applyFont="1" applyAlignment="1" applyProtection="1">
      <alignment vertical="center"/>
    </xf>
    <xf numFmtId="165" fontId="8" fillId="4" borderId="6" xfId="3" applyNumberFormat="1" applyFont="1" applyFill="1" applyBorder="1" applyAlignment="1" applyProtection="1">
      <alignment vertical="center" wrapText="1"/>
    </xf>
    <xf numFmtId="165" fontId="2" fillId="0" borderId="0" xfId="0" applyNumberFormat="1" applyFont="1" applyAlignment="1" applyProtection="1">
      <alignment vertical="center"/>
    </xf>
    <xf numFmtId="0" fontId="2" fillId="2" borderId="0" xfId="0" applyFont="1" applyFill="1" applyAlignment="1" applyProtection="1">
      <alignment vertical="center"/>
    </xf>
    <xf numFmtId="0" fontId="5" fillId="2" borderId="0" xfId="0" applyFont="1" applyFill="1" applyAlignment="1" applyProtection="1">
      <alignment vertical="center"/>
    </xf>
    <xf numFmtId="0" fontId="9" fillId="2" borderId="0" xfId="0" applyFont="1" applyFill="1" applyAlignment="1" applyProtection="1">
      <alignment vertical="center" wrapText="1"/>
    </xf>
    <xf numFmtId="0" fontId="3" fillId="0" borderId="0" xfId="0" applyFont="1" applyAlignment="1" applyProtection="1">
      <alignment vertical="top"/>
    </xf>
    <xf numFmtId="0" fontId="3" fillId="0" borderId="0" xfId="0" applyFont="1" applyAlignment="1" applyProtection="1">
      <alignment vertical="center"/>
    </xf>
    <xf numFmtId="0" fontId="9" fillId="0" borderId="0" xfId="0" applyFont="1" applyAlignment="1" applyProtection="1">
      <alignment horizontal="left" vertical="top" wrapText="1"/>
    </xf>
    <xf numFmtId="4" fontId="3" fillId="0" borderId="0" xfId="0" applyNumberFormat="1" applyFont="1" applyProtection="1"/>
    <xf numFmtId="0" fontId="2" fillId="0" borderId="0" xfId="0" applyFont="1" applyAlignment="1" applyProtection="1">
      <alignment horizontal="left" vertical="top" wrapText="1"/>
    </xf>
    <xf numFmtId="165" fontId="8" fillId="4" borderId="14" xfId="3" applyNumberFormat="1" applyFont="1" applyFill="1" applyBorder="1" applyAlignment="1" applyProtection="1">
      <alignment vertical="center" wrapText="1"/>
    </xf>
    <xf numFmtId="4" fontId="2" fillId="0" borderId="0" xfId="0" applyNumberFormat="1" applyFont="1" applyProtection="1"/>
    <xf numFmtId="9" fontId="8" fillId="4" borderId="4" xfId="5" applyFont="1" applyFill="1" applyBorder="1" applyAlignment="1" applyProtection="1">
      <alignment vertical="center" wrapText="1"/>
    </xf>
    <xf numFmtId="0" fontId="8" fillId="3" borderId="23" xfId="0" applyFont="1" applyFill="1" applyBorder="1" applyAlignment="1" applyProtection="1">
      <alignment vertical="top"/>
    </xf>
    <xf numFmtId="4" fontId="9" fillId="0" borderId="0" xfId="0" applyNumberFormat="1" applyFont="1" applyProtection="1"/>
    <xf numFmtId="0" fontId="9" fillId="0" borderId="0" xfId="0" applyFont="1" applyProtection="1"/>
    <xf numFmtId="4" fontId="9" fillId="0" borderId="39" xfId="0" applyNumberFormat="1" applyFont="1" applyFill="1" applyBorder="1" applyAlignment="1" applyProtection="1">
      <alignment horizontal="left" vertical="top" wrapText="1"/>
      <protection locked="0"/>
    </xf>
    <xf numFmtId="4" fontId="9" fillId="0" borderId="38" xfId="0" applyNumberFormat="1"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39" xfId="0" applyFont="1" applyFill="1" applyBorder="1" applyAlignment="1" applyProtection="1">
      <alignment horizontal="left" vertical="top" wrapText="1"/>
      <protection locked="0"/>
    </xf>
    <xf numFmtId="0" fontId="9" fillId="0" borderId="41" xfId="0" applyFont="1" applyBorder="1" applyAlignment="1" applyProtection="1">
      <alignment horizontal="left" vertical="top" wrapText="1"/>
      <protection locked="0"/>
    </xf>
    <xf numFmtId="4" fontId="3" fillId="0" borderId="43" xfId="0" applyNumberFormat="1" applyFont="1" applyBorder="1" applyProtection="1">
      <protection locked="0"/>
    </xf>
    <xf numFmtId="4" fontId="3" fillId="0" borderId="42" xfId="0" applyNumberFormat="1" applyFont="1" applyBorder="1" applyProtection="1">
      <protection locked="0"/>
    </xf>
    <xf numFmtId="4" fontId="9" fillId="0" borderId="41" xfId="0" applyNumberFormat="1" applyFont="1" applyBorder="1" applyProtection="1">
      <protection locked="0"/>
    </xf>
    <xf numFmtId="165" fontId="8" fillId="4" borderId="46" xfId="3" applyNumberFormat="1" applyFont="1" applyFill="1" applyBorder="1" applyAlignment="1" applyProtection="1">
      <alignment horizontal="center" vertical="center" wrapText="1"/>
    </xf>
    <xf numFmtId="0" fontId="9" fillId="0" borderId="40" xfId="0" applyFont="1" applyFill="1" applyBorder="1" applyAlignment="1" applyProtection="1">
      <alignment horizontal="left" vertical="center" wrapText="1"/>
      <protection locked="0"/>
    </xf>
    <xf numFmtId="0" fontId="6" fillId="4" borderId="10" xfId="0" applyFont="1" applyFill="1" applyBorder="1" applyProtection="1"/>
    <xf numFmtId="0" fontId="8" fillId="3" borderId="15" xfId="0" applyFont="1" applyFill="1" applyBorder="1" applyAlignment="1" applyProtection="1">
      <alignment vertical="top"/>
    </xf>
    <xf numFmtId="0" fontId="2" fillId="0" borderId="0" xfId="0" applyFont="1" applyBorder="1" applyProtection="1"/>
    <xf numFmtId="0" fontId="6" fillId="4" borderId="50" xfId="0" applyFont="1" applyFill="1" applyBorder="1" applyProtection="1"/>
    <xf numFmtId="165" fontId="2" fillId="0" borderId="46" xfId="3" applyNumberFormat="1" applyFont="1" applyBorder="1" applyAlignment="1" applyProtection="1">
      <alignment horizontal="center" vertical="center" wrapText="1"/>
      <protection locked="0"/>
    </xf>
    <xf numFmtId="0" fontId="9" fillId="3" borderId="48" xfId="0" applyFont="1" applyFill="1" applyBorder="1" applyAlignment="1" applyProtection="1">
      <alignment horizontal="left" vertical="top" wrapText="1"/>
      <protection locked="0"/>
    </xf>
    <xf numFmtId="0" fontId="9" fillId="3" borderId="15" xfId="0" applyFont="1" applyFill="1" applyBorder="1" applyAlignment="1" applyProtection="1">
      <alignment vertical="top" wrapText="1"/>
      <protection locked="0"/>
    </xf>
    <xf numFmtId="4" fontId="3" fillId="0" borderId="0" xfId="0" applyNumberFormat="1" applyFont="1" applyProtection="1">
      <protection locked="0"/>
    </xf>
    <xf numFmtId="43" fontId="2" fillId="0" borderId="0" xfId="1" applyFont="1" applyProtection="1"/>
    <xf numFmtId="0" fontId="4" fillId="0" borderId="0" xfId="0" applyFont="1" applyAlignment="1" applyProtection="1">
      <alignment vertical="top"/>
    </xf>
    <xf numFmtId="43" fontId="2" fillId="0" borderId="0" xfId="1" applyFont="1" applyAlignment="1" applyProtection="1">
      <alignment vertical="top"/>
    </xf>
    <xf numFmtId="0" fontId="4" fillId="0" borderId="0" xfId="0" applyFont="1" applyAlignment="1" applyProtection="1">
      <alignment horizontal="center" vertical="top"/>
    </xf>
    <xf numFmtId="43" fontId="2" fillId="0" borderId="0" xfId="1" applyFont="1" applyAlignment="1" applyProtection="1">
      <alignment horizontal="center" vertical="top"/>
    </xf>
    <xf numFmtId="0" fontId="4" fillId="0" borderId="0" xfId="0" applyFont="1" applyAlignment="1" applyProtection="1">
      <alignment vertical="center"/>
    </xf>
    <xf numFmtId="43" fontId="2" fillId="0" borderId="0" xfId="1" applyFont="1" applyAlignment="1" applyProtection="1">
      <alignment vertical="center"/>
    </xf>
    <xf numFmtId="0" fontId="4" fillId="2" borderId="0" xfId="0" applyFont="1" applyFill="1" applyAlignment="1" applyProtection="1">
      <alignment vertical="center"/>
    </xf>
    <xf numFmtId="43" fontId="2" fillId="2" borderId="0" xfId="1" applyFont="1" applyFill="1" applyAlignment="1" applyProtection="1">
      <alignment vertical="center"/>
    </xf>
    <xf numFmtId="0" fontId="15" fillId="0" borderId="0" xfId="0" applyFont="1" applyAlignment="1" applyProtection="1">
      <alignment vertical="top"/>
    </xf>
    <xf numFmtId="4" fontId="6" fillId="6" borderId="55" xfId="0" applyNumberFormat="1" applyFont="1" applyFill="1" applyBorder="1" applyAlignment="1" applyProtection="1">
      <alignment horizontal="center"/>
    </xf>
    <xf numFmtId="0" fontId="6" fillId="6" borderId="56" xfId="0" applyFont="1" applyFill="1" applyBorder="1" applyAlignment="1" applyProtection="1"/>
    <xf numFmtId="0" fontId="6" fillId="6" borderId="57" xfId="0" applyFont="1" applyFill="1" applyBorder="1" applyAlignment="1" applyProtection="1">
      <alignment wrapText="1"/>
    </xf>
    <xf numFmtId="0" fontId="6" fillId="6" borderId="57" xfId="0" applyFont="1" applyFill="1" applyBorder="1" applyAlignment="1" applyProtection="1"/>
    <xf numFmtId="0" fontId="17" fillId="7" borderId="55" xfId="0" applyFont="1" applyFill="1" applyBorder="1" applyAlignment="1" applyProtection="1">
      <alignment horizontal="center"/>
      <protection locked="0"/>
    </xf>
    <xf numFmtId="0" fontId="17" fillId="7" borderId="58" xfId="0" applyFont="1" applyFill="1" applyBorder="1" applyAlignment="1" applyProtection="1">
      <alignment horizontal="center"/>
      <protection locked="0"/>
    </xf>
    <xf numFmtId="0" fontId="9" fillId="0" borderId="25" xfId="0" applyFont="1" applyBorder="1" applyProtection="1"/>
    <xf numFmtId="0" fontId="9" fillId="0" borderId="0" xfId="0" applyFont="1" applyBorder="1" applyProtection="1"/>
    <xf numFmtId="4" fontId="9" fillId="0" borderId="45" xfId="0" applyNumberFormat="1" applyFont="1" applyBorder="1" applyAlignment="1" applyProtection="1">
      <alignment horizontal="center"/>
    </xf>
    <xf numFmtId="0" fontId="6" fillId="6" borderId="59" xfId="0" applyFont="1" applyFill="1" applyBorder="1" applyAlignment="1" applyProtection="1"/>
    <xf numFmtId="0" fontId="8" fillId="4" borderId="5" xfId="0" applyFont="1" applyFill="1" applyBorder="1" applyAlignment="1" applyProtection="1">
      <alignment horizontal="center" vertical="center" wrapText="1"/>
    </xf>
    <xf numFmtId="0" fontId="6" fillId="0" borderId="0" xfId="0" applyFont="1" applyBorder="1" applyAlignment="1" applyProtection="1">
      <protection locked="0"/>
    </xf>
    <xf numFmtId="0" fontId="2" fillId="0" borderId="36" xfId="0" applyFont="1" applyBorder="1" applyAlignment="1" applyProtection="1">
      <alignment vertical="center"/>
    </xf>
    <xf numFmtId="0" fontId="2" fillId="0" borderId="37" xfId="0" applyFont="1" applyBorder="1" applyAlignment="1" applyProtection="1">
      <alignment vertical="center"/>
    </xf>
    <xf numFmtId="165" fontId="9" fillId="0" borderId="6" xfId="3" applyNumberFormat="1" applyFont="1" applyFill="1" applyBorder="1" applyAlignment="1" applyProtection="1">
      <alignment vertical="center" wrapText="1"/>
      <protection locked="0"/>
    </xf>
    <xf numFmtId="165" fontId="2" fillId="0" borderId="25" xfId="3" applyNumberFormat="1" applyFont="1" applyBorder="1" applyAlignment="1" applyProtection="1">
      <alignment vertical="center" wrapText="1"/>
      <protection locked="0"/>
    </xf>
    <xf numFmtId="165" fontId="2" fillId="0" borderId="9" xfId="3" applyNumberFormat="1" applyFont="1" applyBorder="1" applyAlignment="1" applyProtection="1">
      <alignment vertical="center" wrapText="1"/>
      <protection locked="0"/>
    </xf>
    <xf numFmtId="0" fontId="2" fillId="0" borderId="24" xfId="0" applyFont="1" applyBorder="1" applyAlignment="1" applyProtection="1">
      <alignment vertical="center" wrapText="1"/>
    </xf>
    <xf numFmtId="0" fontId="2" fillId="0" borderId="9" xfId="0" applyFont="1" applyBorder="1" applyAlignment="1" applyProtection="1">
      <alignment vertical="center" wrapText="1"/>
    </xf>
    <xf numFmtId="0" fontId="6" fillId="0" borderId="11" xfId="0" applyFont="1" applyBorder="1" applyAlignment="1" applyProtection="1">
      <alignment vertical="center"/>
    </xf>
    <xf numFmtId="0" fontId="8" fillId="4" borderId="19"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21" xfId="0" applyFont="1" applyFill="1" applyBorder="1" applyAlignment="1" applyProtection="1">
      <alignment vertical="center" wrapText="1"/>
    </xf>
    <xf numFmtId="165" fontId="9" fillId="0" borderId="7" xfId="3" applyNumberFormat="1" applyFont="1" applyFill="1" applyBorder="1" applyAlignment="1" applyProtection="1">
      <alignment horizontal="center" wrapText="1"/>
      <protection locked="0"/>
    </xf>
    <xf numFmtId="4" fontId="3" fillId="0" borderId="0" xfId="0" applyNumberFormat="1" applyFont="1" applyAlignment="1" applyProtection="1">
      <alignment horizontal="center"/>
    </xf>
    <xf numFmtId="0" fontId="9" fillId="3" borderId="15" xfId="0" applyFont="1" applyFill="1" applyBorder="1" applyAlignment="1" applyProtection="1">
      <alignment horizontal="center" vertical="top" wrapText="1"/>
      <protection locked="0"/>
    </xf>
    <xf numFmtId="4" fontId="9" fillId="0" borderId="39" xfId="0" applyNumberFormat="1" applyFont="1" applyFill="1" applyBorder="1" applyAlignment="1" applyProtection="1">
      <alignment horizontal="center" vertical="center" wrapText="1"/>
      <protection locked="0"/>
    </xf>
    <xf numFmtId="0" fontId="9" fillId="0" borderId="54" xfId="0" applyFont="1" applyBorder="1" applyAlignment="1" applyProtection="1">
      <alignment horizontal="center" vertical="top" wrapText="1"/>
      <protection locked="0"/>
    </xf>
    <xf numFmtId="0" fontId="9" fillId="0" borderId="44" xfId="0" applyFont="1" applyBorder="1" applyAlignment="1" applyProtection="1">
      <alignment horizontal="center" vertical="top" wrapText="1"/>
      <protection locked="0"/>
    </xf>
    <xf numFmtId="4" fontId="9" fillId="0" borderId="0" xfId="0" applyNumberFormat="1" applyFont="1" applyAlignment="1" applyProtection="1">
      <alignment horizontal="center"/>
      <protection locked="0"/>
    </xf>
    <xf numFmtId="4" fontId="9" fillId="0" borderId="44" xfId="0" applyNumberFormat="1" applyFont="1" applyBorder="1" applyAlignment="1" applyProtection="1">
      <alignment horizontal="center"/>
      <protection locked="0"/>
    </xf>
    <xf numFmtId="4" fontId="9" fillId="0" borderId="42" xfId="0" applyNumberFormat="1" applyFont="1" applyBorder="1" applyAlignment="1" applyProtection="1">
      <alignment horizontal="center"/>
      <protection locked="0"/>
    </xf>
    <xf numFmtId="0" fontId="9" fillId="0" borderId="0" xfId="0" applyFont="1" applyAlignment="1" applyProtection="1">
      <alignment horizontal="center"/>
    </xf>
    <xf numFmtId="4" fontId="9" fillId="0" borderId="0" xfId="0" applyNumberFormat="1" applyFont="1" applyAlignment="1" applyProtection="1">
      <alignment horizontal="center"/>
    </xf>
    <xf numFmtId="0" fontId="8" fillId="4" borderId="37" xfId="0" applyFont="1" applyFill="1" applyBorder="1" applyAlignment="1" applyProtection="1">
      <alignment horizontal="center" vertical="center" wrapText="1"/>
    </xf>
    <xf numFmtId="165" fontId="9" fillId="4" borderId="4" xfId="3" applyNumberFormat="1" applyFont="1" applyFill="1" applyBorder="1" applyAlignment="1" applyProtection="1">
      <alignment horizontal="center" vertical="center" wrapText="1"/>
    </xf>
    <xf numFmtId="0" fontId="6" fillId="0" borderId="20" xfId="0" applyFont="1" applyBorder="1" applyAlignment="1" applyProtection="1"/>
    <xf numFmtId="0" fontId="8" fillId="0" borderId="14" xfId="0" applyFont="1" applyBorder="1" applyAlignment="1" applyProtection="1">
      <alignment vertical="center" wrapText="1"/>
    </xf>
    <xf numFmtId="4" fontId="8" fillId="4" borderId="2" xfId="0" applyNumberFormat="1" applyFont="1" applyFill="1" applyBorder="1" applyAlignment="1" applyProtection="1">
      <alignment wrapText="1"/>
    </xf>
    <xf numFmtId="0" fontId="8" fillId="4" borderId="32" xfId="0" applyFont="1" applyFill="1" applyBorder="1" applyAlignment="1" applyProtection="1">
      <alignment vertical="center" wrapText="1"/>
    </xf>
    <xf numFmtId="165" fontId="8" fillId="4" borderId="4" xfId="3" applyNumberFormat="1" applyFont="1" applyFill="1" applyBorder="1" applyAlignment="1" applyProtection="1">
      <alignment vertical="center" wrapText="1"/>
    </xf>
    <xf numFmtId="165" fontId="8" fillId="4" borderId="4" xfId="3" applyNumberFormat="1" applyFont="1" applyFill="1" applyBorder="1" applyAlignment="1" applyProtection="1">
      <alignment horizontal="right" wrapText="1"/>
    </xf>
    <xf numFmtId="0" fontId="8" fillId="4" borderId="36" xfId="0" applyFont="1" applyFill="1" applyBorder="1" applyAlignment="1" applyProtection="1">
      <alignment wrapText="1"/>
    </xf>
    <xf numFmtId="0" fontId="8" fillId="4" borderId="37" xfId="0" applyFont="1" applyFill="1" applyBorder="1" applyAlignment="1" applyProtection="1">
      <alignment wrapText="1"/>
    </xf>
    <xf numFmtId="0" fontId="8" fillId="4" borderId="31" xfId="0" applyFont="1" applyFill="1" applyBorder="1" applyAlignment="1" applyProtection="1">
      <alignment wrapText="1"/>
    </xf>
    <xf numFmtId="0" fontId="8" fillId="0" borderId="3" xfId="0" applyFont="1" applyFill="1" applyBorder="1" applyAlignment="1" applyProtection="1">
      <alignment vertical="top" wrapText="1"/>
    </xf>
    <xf numFmtId="0" fontId="8" fillId="4" borderId="15" xfId="0" applyFont="1" applyFill="1" applyBorder="1" applyAlignment="1" applyProtection="1">
      <alignment wrapText="1"/>
    </xf>
    <xf numFmtId="0" fontId="8" fillId="4" borderId="1" xfId="0" applyFont="1" applyFill="1" applyBorder="1" applyAlignment="1" applyProtection="1">
      <alignment wrapText="1"/>
    </xf>
    <xf numFmtId="0" fontId="21" fillId="9" borderId="61" xfId="11" applyFont="1" applyFill="1" applyBorder="1" applyAlignment="1">
      <alignment vertical="top" wrapText="1"/>
    </xf>
    <xf numFmtId="0" fontId="21" fillId="9" borderId="4" xfId="11" applyFont="1" applyFill="1" applyBorder="1" applyAlignment="1">
      <alignment vertical="top" wrapText="1"/>
    </xf>
    <xf numFmtId="0" fontId="23" fillId="9" borderId="0" xfId="14" applyFont="1" applyFill="1" applyAlignment="1">
      <alignment vertical="top"/>
    </xf>
    <xf numFmtId="0" fontId="21" fillId="9" borderId="4" xfId="11" applyFont="1" applyFill="1" applyBorder="1" applyAlignment="1">
      <alignment vertical="top"/>
    </xf>
    <xf numFmtId="0" fontId="21" fillId="9" borderId="4" xfId="11" applyFont="1" applyFill="1" applyBorder="1" applyAlignment="1">
      <alignment horizontal="center" vertical="top"/>
    </xf>
    <xf numFmtId="167" fontId="24" fillId="9" borderId="4" xfId="13" applyNumberFormat="1" applyFont="1" applyFill="1" applyBorder="1" applyAlignment="1">
      <alignment vertical="top"/>
    </xf>
    <xf numFmtId="0" fontId="21" fillId="9" borderId="62" xfId="11" applyFont="1" applyFill="1" applyBorder="1" applyAlignment="1">
      <alignment vertical="top" wrapText="1"/>
    </xf>
    <xf numFmtId="0" fontId="20" fillId="9" borderId="7" xfId="11" applyFont="1" applyFill="1" applyBorder="1" applyAlignment="1">
      <alignment horizontal="center" vertical="top" wrapText="1"/>
    </xf>
    <xf numFmtId="0" fontId="20" fillId="8" borderId="16" xfId="11" applyFont="1" applyFill="1" applyBorder="1" applyAlignment="1">
      <alignment horizontal="left" vertical="center"/>
    </xf>
    <xf numFmtId="0" fontId="20" fillId="8" borderId="17" xfId="11" applyFont="1" applyFill="1" applyBorder="1" applyAlignment="1">
      <alignment horizontal="left" vertical="center"/>
    </xf>
    <xf numFmtId="0" fontId="20" fillId="8" borderId="17" xfId="11" applyFont="1" applyFill="1" applyBorder="1" applyAlignment="1">
      <alignment horizontal="center" vertical="center"/>
    </xf>
    <xf numFmtId="0" fontId="20" fillId="8" borderId="18" xfId="11" applyFont="1" applyFill="1" applyBorder="1" applyAlignment="1">
      <alignment horizontal="left" vertical="center"/>
    </xf>
    <xf numFmtId="0" fontId="20" fillId="9" borderId="63" xfId="11" applyFont="1" applyFill="1" applyBorder="1" applyAlignment="1">
      <alignment horizontal="center" vertical="top" wrapText="1"/>
    </xf>
    <xf numFmtId="0" fontId="20" fillId="9" borderId="64" xfId="11" applyFont="1" applyFill="1" applyBorder="1" applyAlignment="1">
      <alignment horizontal="center" vertical="top" wrapText="1"/>
    </xf>
    <xf numFmtId="0" fontId="1" fillId="0" borderId="61" xfId="11" applyBorder="1" applyAlignment="1" applyProtection="1">
      <alignment vertical="top" wrapText="1"/>
      <protection locked="0"/>
    </xf>
    <xf numFmtId="0" fontId="1" fillId="0" borderId="4" xfId="11" applyBorder="1" applyAlignment="1" applyProtection="1">
      <alignment vertical="top" wrapText="1"/>
      <protection locked="0"/>
    </xf>
    <xf numFmtId="0" fontId="16" fillId="0" borderId="4" xfId="12" applyBorder="1" applyAlignment="1" applyProtection="1">
      <alignment vertical="top" wrapText="1"/>
      <protection locked="0"/>
    </xf>
    <xf numFmtId="0" fontId="1" fillId="0" borderId="4" xfId="11" applyBorder="1" applyAlignment="1" applyProtection="1">
      <alignment vertical="top"/>
      <protection locked="0"/>
    </xf>
    <xf numFmtId="0" fontId="1" fillId="0" borderId="4" xfId="11" applyBorder="1" applyAlignment="1" applyProtection="1">
      <alignment horizontal="center" vertical="top"/>
      <protection locked="0"/>
    </xf>
    <xf numFmtId="167" fontId="0" fillId="0" borderId="4" xfId="13" applyNumberFormat="1" applyFont="1" applyBorder="1" applyAlignment="1" applyProtection="1">
      <alignment vertical="top"/>
      <protection locked="0"/>
    </xf>
    <xf numFmtId="164" fontId="0" fillId="0" borderId="4" xfId="13" applyFont="1" applyBorder="1" applyAlignment="1" applyProtection="1">
      <alignment vertical="top" wrapText="1"/>
      <protection locked="0"/>
    </xf>
    <xf numFmtId="0" fontId="1" fillId="0" borderId="62" xfId="11" applyBorder="1" applyAlignment="1" applyProtection="1">
      <alignment vertical="top" wrapText="1"/>
      <protection locked="0"/>
    </xf>
    <xf numFmtId="167" fontId="0" fillId="10" borderId="4" xfId="13" applyNumberFormat="1" applyFont="1" applyFill="1" applyBorder="1" applyAlignment="1">
      <alignment vertical="top"/>
    </xf>
    <xf numFmtId="0" fontId="1" fillId="0" borderId="51" xfId="11" applyBorder="1" applyAlignment="1" applyProtection="1">
      <alignment vertical="top" wrapText="1"/>
      <protection locked="0"/>
    </xf>
    <xf numFmtId="0" fontId="1" fillId="0" borderId="46" xfId="11" applyBorder="1" applyAlignment="1" applyProtection="1">
      <alignment vertical="top" wrapText="1"/>
      <protection locked="0"/>
    </xf>
    <xf numFmtId="0" fontId="1" fillId="0" borderId="46" xfId="11" applyBorder="1" applyAlignment="1" applyProtection="1">
      <alignment vertical="top"/>
      <protection locked="0"/>
    </xf>
    <xf numFmtId="0" fontId="1" fillId="0" borderId="46" xfId="11" applyBorder="1" applyAlignment="1" applyProtection="1">
      <alignment horizontal="center" vertical="top"/>
      <protection locked="0"/>
    </xf>
    <xf numFmtId="167" fontId="0" fillId="0" borderId="46" xfId="13" applyNumberFormat="1" applyFont="1" applyBorder="1" applyAlignment="1" applyProtection="1">
      <alignment vertical="top"/>
      <protection locked="0"/>
    </xf>
    <xf numFmtId="164" fontId="0" fillId="0" borderId="46" xfId="13" applyFont="1" applyBorder="1" applyAlignment="1" applyProtection="1">
      <alignment vertical="top" wrapText="1"/>
      <protection locked="0"/>
    </xf>
    <xf numFmtId="0" fontId="1" fillId="0" borderId="65" xfId="11" applyBorder="1" applyAlignment="1" applyProtection="1">
      <alignment vertical="top" wrapText="1"/>
      <protection locked="0"/>
    </xf>
    <xf numFmtId="0" fontId="1" fillId="0" borderId="0" xfId="11" applyAlignment="1">
      <alignment vertical="top" wrapText="1"/>
    </xf>
    <xf numFmtId="0" fontId="1" fillId="0" borderId="0" xfId="11" applyAlignment="1">
      <alignment vertical="top"/>
    </xf>
    <xf numFmtId="0" fontId="1" fillId="0" borderId="0" xfId="11" applyAlignment="1">
      <alignment horizontal="center" vertical="top"/>
    </xf>
    <xf numFmtId="164" fontId="0" fillId="0" borderId="0" xfId="13" applyFont="1" applyAlignment="1" applyProtection="1">
      <alignment vertical="top" wrapText="1"/>
      <protection locked="0"/>
    </xf>
    <xf numFmtId="0" fontId="1" fillId="0" borderId="0" xfId="11" applyAlignment="1" applyProtection="1">
      <alignment vertical="top" wrapText="1"/>
      <protection locked="0"/>
    </xf>
    <xf numFmtId="164" fontId="0" fillId="0" borderId="0" xfId="13" applyFont="1" applyAlignment="1">
      <alignment vertical="top"/>
    </xf>
    <xf numFmtId="165" fontId="9" fillId="0" borderId="7" xfId="3" applyNumberFormat="1" applyFont="1" applyFill="1" applyBorder="1" applyAlignment="1" applyProtection="1">
      <alignment vertical="center" wrapText="1"/>
      <protection locked="0"/>
    </xf>
    <xf numFmtId="165" fontId="9" fillId="0" borderId="4" xfId="3" applyNumberFormat="1" applyFont="1" applyFill="1" applyBorder="1" applyAlignment="1" applyProtection="1">
      <alignment vertical="center" wrapText="1"/>
      <protection locked="0"/>
    </xf>
    <xf numFmtId="165" fontId="9" fillId="4" borderId="7" xfId="3" applyNumberFormat="1" applyFont="1" applyFill="1" applyBorder="1" applyAlignment="1" applyProtection="1">
      <alignment vertical="center" wrapText="1"/>
    </xf>
    <xf numFmtId="0" fontId="8" fillId="4" borderId="19" xfId="1" applyNumberFormat="1" applyFont="1" applyFill="1" applyBorder="1" applyAlignment="1" applyProtection="1">
      <alignment vertical="center"/>
    </xf>
    <xf numFmtId="0" fontId="8" fillId="4" borderId="5" xfId="1" applyNumberFormat="1" applyFont="1" applyFill="1" applyBorder="1" applyAlignment="1" applyProtection="1">
      <alignment vertical="center"/>
    </xf>
    <xf numFmtId="0" fontId="8" fillId="4" borderId="32" xfId="1" applyNumberFormat="1" applyFont="1" applyFill="1" applyBorder="1" applyAlignment="1" applyProtection="1">
      <alignment vertical="center"/>
    </xf>
    <xf numFmtId="0" fontId="8" fillId="4" borderId="17" xfId="1" applyNumberFormat="1" applyFont="1" applyFill="1" applyBorder="1" applyAlignment="1" applyProtection="1">
      <alignment vertical="center" wrapText="1"/>
    </xf>
    <xf numFmtId="0" fontId="8" fillId="4" borderId="16" xfId="1" applyNumberFormat="1" applyFont="1" applyFill="1" applyBorder="1" applyAlignment="1" applyProtection="1">
      <alignment vertical="center" wrapText="1"/>
    </xf>
    <xf numFmtId="0" fontId="8" fillId="0" borderId="52" xfId="1" applyNumberFormat="1" applyFont="1" applyBorder="1" applyAlignment="1" applyProtection="1">
      <alignment vertical="center" wrapText="1"/>
    </xf>
    <xf numFmtId="0" fontId="8" fillId="0" borderId="17" xfId="1" applyNumberFormat="1" applyFont="1" applyBorder="1" applyAlignment="1" applyProtection="1">
      <alignment vertical="center" wrapText="1"/>
    </xf>
    <xf numFmtId="0" fontId="8" fillId="0" borderId="18" xfId="1" applyNumberFormat="1" applyFont="1" applyBorder="1" applyAlignment="1" applyProtection="1">
      <alignment vertical="center" wrapText="1"/>
    </xf>
    <xf numFmtId="0" fontId="8" fillId="0" borderId="23" xfId="1" applyNumberFormat="1" applyFont="1" applyBorder="1" applyAlignment="1" applyProtection="1">
      <alignment horizontal="left" vertical="center" wrapText="1"/>
    </xf>
    <xf numFmtId="0" fontId="8" fillId="0" borderId="15" xfId="1" applyNumberFormat="1" applyFont="1" applyBorder="1" applyAlignment="1" applyProtection="1">
      <alignment horizontal="left" vertical="center" wrapText="1"/>
    </xf>
    <xf numFmtId="165" fontId="8" fillId="0" borderId="15" xfId="3" applyNumberFormat="1" applyFont="1" applyFill="1" applyBorder="1" applyAlignment="1" applyProtection="1">
      <alignment wrapText="1"/>
    </xf>
    <xf numFmtId="0" fontId="9" fillId="3" borderId="37" xfId="0" applyFont="1" applyFill="1" applyBorder="1" applyAlignment="1" applyProtection="1">
      <alignment vertical="top" wrapText="1"/>
      <protection locked="0"/>
    </xf>
    <xf numFmtId="0" fontId="9" fillId="0" borderId="0" xfId="0" applyFont="1" applyFill="1" applyBorder="1" applyAlignment="1" applyProtection="1">
      <alignment horizontal="left" vertical="center" wrapText="1"/>
      <protection locked="0"/>
    </xf>
    <xf numFmtId="0" fontId="3" fillId="0" borderId="13" xfId="0" applyFont="1" applyBorder="1" applyProtection="1">
      <protection locked="0"/>
    </xf>
    <xf numFmtId="4" fontId="9" fillId="0" borderId="0"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165" fontId="8" fillId="0" borderId="46" xfId="3" applyNumberFormat="1" applyFont="1" applyFill="1" applyBorder="1" applyAlignment="1" applyProtection="1">
      <alignment vertical="center" wrapText="1"/>
    </xf>
    <xf numFmtId="165" fontId="8" fillId="0" borderId="46" xfId="3" applyNumberFormat="1" applyFont="1" applyFill="1" applyBorder="1" applyAlignment="1" applyProtection="1">
      <alignment horizontal="center" vertical="center" wrapText="1"/>
    </xf>
    <xf numFmtId="0" fontId="9" fillId="0" borderId="66" xfId="0" applyFont="1" applyFill="1" applyBorder="1" applyAlignment="1" applyProtection="1">
      <alignment vertical="top" wrapText="1"/>
      <protection locked="0"/>
    </xf>
    <xf numFmtId="0" fontId="8" fillId="4" borderId="16"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32" xfId="0" applyFont="1" applyFill="1" applyBorder="1" applyAlignment="1" applyProtection="1">
      <alignment horizontal="center" vertical="center"/>
    </xf>
    <xf numFmtId="0" fontId="9" fillId="0" borderId="14" xfId="2" applyNumberFormat="1" applyFont="1" applyFill="1" applyBorder="1" applyAlignment="1" applyProtection="1">
      <alignment horizontal="left" vertical="top" wrapText="1"/>
    </xf>
    <xf numFmtId="0" fontId="9" fillId="0" borderId="5" xfId="2" applyNumberFormat="1"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8" fillId="0" borderId="32" xfId="0" applyFont="1" applyFill="1" applyBorder="1" applyAlignment="1" applyProtection="1">
      <alignment horizontal="left" vertical="top" wrapText="1"/>
    </xf>
    <xf numFmtId="0" fontId="3" fillId="0" borderId="0" xfId="0" applyFont="1" applyBorder="1" applyAlignment="1" applyProtection="1">
      <alignment horizontal="center"/>
    </xf>
    <xf numFmtId="0" fontId="3" fillId="0" borderId="13" xfId="0" applyFont="1" applyBorder="1" applyAlignment="1" applyProtection="1">
      <alignment horizontal="center"/>
    </xf>
    <xf numFmtId="0" fontId="9" fillId="0" borderId="2" xfId="0" applyFont="1" applyBorder="1" applyAlignment="1" applyProtection="1">
      <alignment horizontal="center" vertical="top" wrapText="1"/>
      <protection locked="0"/>
    </xf>
    <xf numFmtId="0" fontId="9" fillId="0" borderId="31" xfId="0" applyFont="1" applyBorder="1" applyAlignment="1" applyProtection="1">
      <alignment horizontal="center" vertical="top" wrapText="1"/>
      <protection locked="0"/>
    </xf>
    <xf numFmtId="0" fontId="2" fillId="4" borderId="35"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9" fillId="4" borderId="0" xfId="0" applyFont="1" applyFill="1" applyBorder="1" applyAlignment="1" applyProtection="1">
      <alignment horizontal="center" vertical="top" wrapText="1"/>
      <protection locked="0"/>
    </xf>
    <xf numFmtId="0" fontId="9" fillId="4" borderId="13" xfId="0" applyFont="1" applyFill="1" applyBorder="1" applyAlignment="1" applyProtection="1">
      <alignment horizontal="center" vertical="top" wrapText="1"/>
      <protection locked="0"/>
    </xf>
    <xf numFmtId="165" fontId="8" fillId="4" borderId="16" xfId="3" applyNumberFormat="1" applyFont="1" applyFill="1" applyBorder="1" applyAlignment="1" applyProtection="1">
      <alignment horizontal="center" wrapText="1"/>
    </xf>
    <xf numFmtId="165" fontId="8" fillId="4" borderId="17" xfId="3" applyNumberFormat="1" applyFont="1" applyFill="1" applyBorder="1" applyAlignment="1" applyProtection="1">
      <alignment horizontal="center" wrapText="1"/>
    </xf>
    <xf numFmtId="0" fontId="8" fillId="4" borderId="52" xfId="1" applyNumberFormat="1" applyFont="1" applyFill="1" applyBorder="1" applyAlignment="1" applyProtection="1">
      <alignment horizontal="center" vertical="center" wrapText="1"/>
    </xf>
    <xf numFmtId="0" fontId="8" fillId="4" borderId="17" xfId="1" applyNumberFormat="1" applyFont="1" applyFill="1" applyBorder="1" applyAlignment="1" applyProtection="1">
      <alignment horizontal="center" vertical="center" wrapText="1"/>
    </xf>
    <xf numFmtId="0" fontId="8" fillId="4" borderId="18" xfId="1" applyNumberFormat="1" applyFont="1" applyFill="1" applyBorder="1" applyAlignment="1" applyProtection="1">
      <alignment horizontal="center" vertical="center" wrapText="1"/>
    </xf>
    <xf numFmtId="0" fontId="2" fillId="3" borderId="1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9" fillId="3" borderId="10" xfId="0" applyFont="1" applyFill="1" applyBorder="1" applyAlignment="1" applyProtection="1">
      <alignment vertical="top" wrapText="1"/>
    </xf>
    <xf numFmtId="0" fontId="9" fillId="3" borderId="0" xfId="0" applyFont="1" applyFill="1" applyBorder="1" applyAlignment="1" applyProtection="1">
      <alignment vertical="top" wrapText="1"/>
    </xf>
    <xf numFmtId="0" fontId="2" fillId="3" borderId="10" xfId="0" applyFont="1" applyFill="1" applyBorder="1" applyAlignment="1" applyProtection="1">
      <alignment vertical="top" wrapText="1"/>
    </xf>
    <xf numFmtId="0" fontId="2" fillId="3" borderId="0" xfId="0" applyFont="1" applyFill="1" applyBorder="1" applyAlignment="1" applyProtection="1">
      <alignment vertical="top" wrapText="1"/>
    </xf>
    <xf numFmtId="0" fontId="9" fillId="3" borderId="2" xfId="0" applyFont="1" applyFill="1" applyBorder="1" applyAlignment="1" applyProtection="1">
      <alignment vertical="top" wrapText="1"/>
    </xf>
    <xf numFmtId="0" fontId="9" fillId="3" borderId="1" xfId="0" applyFont="1" applyFill="1" applyBorder="1" applyAlignment="1" applyProtection="1">
      <alignment vertical="top" wrapText="1"/>
    </xf>
    <xf numFmtId="165" fontId="8" fillId="11" borderId="16" xfId="3" applyNumberFormat="1" applyFont="1" applyFill="1" applyBorder="1" applyAlignment="1" applyProtection="1">
      <alignment horizontal="center" wrapText="1"/>
    </xf>
    <xf numFmtId="165" fontId="8" fillId="11" borderId="18" xfId="3" applyNumberFormat="1" applyFont="1" applyFill="1" applyBorder="1" applyAlignment="1" applyProtection="1">
      <alignment horizontal="center" wrapText="1"/>
    </xf>
    <xf numFmtId="0" fontId="9" fillId="4" borderId="1" xfId="0" applyFont="1" applyFill="1" applyBorder="1" applyAlignment="1" applyProtection="1">
      <alignment horizontal="center" vertical="top" wrapText="1"/>
      <protection locked="0"/>
    </xf>
    <xf numFmtId="0" fontId="9" fillId="4" borderId="31" xfId="0" applyFont="1" applyFill="1" applyBorder="1" applyAlignment="1" applyProtection="1">
      <alignment horizontal="center" vertical="top" wrapText="1"/>
      <protection locked="0"/>
    </xf>
    <xf numFmtId="0" fontId="2" fillId="0" borderId="52" xfId="1" applyNumberFormat="1" applyFont="1" applyBorder="1" applyAlignment="1" applyProtection="1">
      <alignment horizontal="left" vertical="center" wrapText="1"/>
    </xf>
    <xf numFmtId="0" fontId="2" fillId="0" borderId="18" xfId="1" applyNumberFormat="1" applyFont="1" applyBorder="1" applyAlignment="1" applyProtection="1">
      <alignment horizontal="left" vertical="center" wrapText="1"/>
    </xf>
    <xf numFmtId="0" fontId="2" fillId="0" borderId="16" xfId="1" applyNumberFormat="1" applyFont="1" applyFill="1" applyBorder="1" applyAlignment="1" applyProtection="1">
      <alignment horizontal="left" vertical="center" wrapText="1"/>
    </xf>
    <xf numFmtId="0" fontId="2" fillId="0" borderId="18" xfId="1" applyNumberFormat="1" applyFont="1" applyFill="1" applyBorder="1" applyAlignment="1" applyProtection="1">
      <alignment horizontal="left" vertical="center" wrapText="1"/>
    </xf>
    <xf numFmtId="0" fontId="8" fillId="4" borderId="49" xfId="1" applyNumberFormat="1" applyFont="1" applyFill="1" applyBorder="1" applyAlignment="1" applyProtection="1">
      <alignment horizontal="left" vertical="center" wrapText="1"/>
    </xf>
    <xf numFmtId="0" fontId="8" fillId="4" borderId="35" xfId="1" applyNumberFormat="1" applyFont="1" applyFill="1" applyBorder="1" applyAlignment="1" applyProtection="1">
      <alignment horizontal="left" vertical="center" wrapText="1"/>
    </xf>
    <xf numFmtId="0" fontId="8" fillId="4" borderId="19" xfId="1" applyNumberFormat="1" applyFont="1" applyFill="1" applyBorder="1" applyAlignment="1" applyProtection="1">
      <alignment horizontal="left" vertical="center" wrapText="1"/>
    </xf>
    <xf numFmtId="0" fontId="8" fillId="4" borderId="5" xfId="1" applyNumberFormat="1" applyFont="1" applyFill="1" applyBorder="1" applyAlignment="1" applyProtection="1">
      <alignment horizontal="left" vertical="center" wrapText="1"/>
    </xf>
    <xf numFmtId="0" fontId="8" fillId="4" borderId="32" xfId="1" applyNumberFormat="1" applyFont="1" applyFill="1" applyBorder="1" applyAlignment="1" applyProtection="1">
      <alignment horizontal="left" vertical="center" wrapText="1"/>
    </xf>
    <xf numFmtId="0" fontId="8" fillId="4" borderId="16" xfId="1" applyNumberFormat="1" applyFont="1" applyFill="1" applyBorder="1" applyAlignment="1" applyProtection="1">
      <alignment horizontal="left" vertical="center" wrapText="1"/>
    </xf>
    <xf numFmtId="0" fontId="8" fillId="4" borderId="18" xfId="1" applyNumberFormat="1" applyFont="1" applyFill="1" applyBorder="1" applyAlignment="1" applyProtection="1">
      <alignment horizontal="left" vertical="center" wrapText="1"/>
    </xf>
    <xf numFmtId="0" fontId="9" fillId="0" borderId="34"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165" fontId="8" fillId="0" borderId="29" xfId="3" applyNumberFormat="1" applyFont="1" applyBorder="1" applyAlignment="1" applyProtection="1">
      <alignment horizontal="center" wrapText="1"/>
    </xf>
    <xf numFmtId="165" fontId="8" fillId="0" borderId="30" xfId="3" applyNumberFormat="1" applyFont="1" applyBorder="1" applyAlignment="1" applyProtection="1">
      <alignment horizontal="center" wrapText="1"/>
    </xf>
    <xf numFmtId="0" fontId="9" fillId="0" borderId="7"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165" fontId="8" fillId="5" borderId="19" xfId="3" applyNumberFormat="1" applyFont="1" applyFill="1" applyBorder="1" applyAlignment="1" applyProtection="1">
      <alignment horizontal="center" vertical="center" wrapText="1"/>
    </xf>
    <xf numFmtId="165" fontId="8" fillId="5" borderId="21" xfId="3" applyNumberFormat="1" applyFont="1" applyFill="1" applyBorder="1" applyAlignment="1" applyProtection="1">
      <alignment horizontal="center" vertical="center" wrapText="1"/>
    </xf>
    <xf numFmtId="9" fontId="8" fillId="4" borderId="16" xfId="5" applyFont="1" applyFill="1" applyBorder="1" applyAlignment="1" applyProtection="1">
      <alignment horizontal="center" vertical="center" wrapText="1"/>
    </xf>
    <xf numFmtId="9" fontId="8" fillId="4" borderId="18" xfId="5" applyFont="1" applyFill="1" applyBorder="1" applyAlignment="1" applyProtection="1">
      <alignment horizontal="center" vertical="center" wrapText="1"/>
    </xf>
    <xf numFmtId="165" fontId="9" fillId="4" borderId="12" xfId="3" applyNumberFormat="1" applyFont="1" applyFill="1" applyBorder="1" applyAlignment="1">
      <alignment horizontal="center" wrapText="1"/>
    </xf>
    <xf numFmtId="165" fontId="9" fillId="4" borderId="8" xfId="3" applyNumberFormat="1" applyFont="1" applyFill="1" applyBorder="1" applyAlignment="1">
      <alignment horizontal="center" wrapText="1"/>
    </xf>
    <xf numFmtId="165" fontId="8" fillId="4" borderId="4" xfId="3" applyNumberFormat="1" applyFont="1" applyFill="1" applyBorder="1" applyAlignment="1">
      <alignment horizontal="center" wrapText="1"/>
    </xf>
    <xf numFmtId="0" fontId="9" fillId="4" borderId="52" xfId="1" applyNumberFormat="1" applyFont="1" applyFill="1" applyBorder="1" applyAlignment="1" applyProtection="1">
      <alignment horizontal="left" vertical="center" wrapText="1"/>
    </xf>
    <xf numFmtId="0" fontId="9" fillId="4" borderId="18" xfId="1" applyNumberFormat="1" applyFont="1" applyFill="1" applyBorder="1" applyAlignment="1" applyProtection="1">
      <alignment horizontal="left" vertical="center" wrapText="1"/>
    </xf>
    <xf numFmtId="0" fontId="9" fillId="0" borderId="52" xfId="1" applyNumberFormat="1" applyFont="1" applyFill="1" applyBorder="1" applyAlignment="1" applyProtection="1">
      <alignment horizontal="left" vertical="center" wrapText="1"/>
    </xf>
    <xf numFmtId="0" fontId="9" fillId="0" borderId="18" xfId="1" applyNumberFormat="1" applyFont="1" applyFill="1" applyBorder="1" applyAlignment="1" applyProtection="1">
      <alignment horizontal="left" vertical="center" wrapText="1"/>
    </xf>
    <xf numFmtId="0" fontId="8" fillId="4" borderId="24" xfId="1" applyNumberFormat="1" applyFont="1" applyFill="1" applyBorder="1" applyAlignment="1" applyProtection="1">
      <alignment horizontal="left" vertical="center" wrapText="1"/>
    </xf>
    <xf numFmtId="0" fontId="8" fillId="4" borderId="9" xfId="1" applyNumberFormat="1" applyFont="1" applyFill="1" applyBorder="1" applyAlignment="1" applyProtection="1">
      <alignment horizontal="left" vertical="center" wrapText="1"/>
    </xf>
    <xf numFmtId="0" fontId="2" fillId="0" borderId="12" xfId="1" applyNumberFormat="1" applyFont="1" applyBorder="1" applyAlignment="1" applyProtection="1">
      <alignment horizontal="left" vertical="center" wrapText="1"/>
    </xf>
    <xf numFmtId="0" fontId="2" fillId="0" borderId="8" xfId="1" applyNumberFormat="1" applyFont="1" applyBorder="1" applyAlignment="1" applyProtection="1">
      <alignment horizontal="left" vertical="center" wrapText="1"/>
    </xf>
    <xf numFmtId="0" fontId="9" fillId="0" borderId="4"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165" fontId="8" fillId="4" borderId="12" xfId="3" applyNumberFormat="1" applyFont="1" applyFill="1" applyBorder="1" applyAlignment="1">
      <alignment horizontal="center" wrapText="1"/>
    </xf>
    <xf numFmtId="165" fontId="8" fillId="4" borderId="8" xfId="3" applyNumberFormat="1" applyFont="1" applyFill="1" applyBorder="1" applyAlignment="1">
      <alignment horizontal="center" wrapText="1"/>
    </xf>
    <xf numFmtId="165" fontId="9" fillId="4" borderId="12" xfId="3" applyNumberFormat="1" applyFont="1" applyFill="1" applyBorder="1" applyAlignment="1" applyProtection="1">
      <alignment horizontal="center" wrapText="1"/>
    </xf>
    <xf numFmtId="165" fontId="9" fillId="4" borderId="8" xfId="3" applyNumberFormat="1" applyFont="1" applyFill="1" applyBorder="1" applyAlignment="1" applyProtection="1">
      <alignment horizontal="center" wrapText="1"/>
    </xf>
    <xf numFmtId="0" fontId="9" fillId="0" borderId="6" xfId="0" applyFont="1" applyBorder="1" applyAlignment="1" applyProtection="1">
      <alignment vertical="top" wrapText="1"/>
      <protection locked="0"/>
    </xf>
    <xf numFmtId="0" fontId="2" fillId="0" borderId="47" xfId="1" applyNumberFormat="1" applyFont="1" applyBorder="1" applyAlignment="1" applyProtection="1">
      <alignment horizontal="left" vertical="center" wrapText="1"/>
    </xf>
    <xf numFmtId="0" fontId="2" fillId="0" borderId="17" xfId="1" applyNumberFormat="1" applyFont="1" applyFill="1" applyBorder="1" applyAlignment="1" applyProtection="1">
      <alignment horizontal="left" vertical="center" wrapText="1"/>
    </xf>
    <xf numFmtId="0" fontId="8" fillId="4" borderId="53" xfId="1" applyNumberFormat="1" applyFont="1" applyFill="1" applyBorder="1" applyAlignment="1" applyProtection="1">
      <alignment horizontal="left" vertical="center" wrapText="1"/>
    </xf>
    <xf numFmtId="165" fontId="8" fillId="4" borderId="12" xfId="3" applyNumberFormat="1" applyFont="1" applyFill="1" applyBorder="1" applyAlignment="1">
      <alignment horizontal="center" vertical="center" wrapText="1"/>
    </xf>
    <xf numFmtId="165" fontId="8" fillId="4" borderId="8" xfId="3" applyNumberFormat="1" applyFont="1" applyFill="1" applyBorder="1" applyAlignment="1">
      <alignment horizontal="center" vertical="center" wrapText="1"/>
    </xf>
    <xf numFmtId="165" fontId="9" fillId="4" borderId="12" xfId="3" applyNumberFormat="1" applyFont="1" applyFill="1" applyBorder="1" applyAlignment="1" applyProtection="1">
      <alignment horizontal="center" vertical="center" wrapText="1"/>
    </xf>
    <xf numFmtId="165" fontId="9" fillId="4" borderId="8" xfId="3" applyNumberFormat="1" applyFont="1" applyFill="1" applyBorder="1" applyAlignment="1" applyProtection="1">
      <alignment horizontal="center" vertical="center" wrapText="1"/>
    </xf>
    <xf numFmtId="0" fontId="2" fillId="0" borderId="16" xfId="1" applyNumberFormat="1" applyFont="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8" fillId="0" borderId="49" xfId="1" applyNumberFormat="1" applyFont="1" applyFill="1" applyBorder="1" applyAlignment="1" applyProtection="1">
      <alignment horizontal="left" vertical="center" wrapText="1"/>
    </xf>
    <xf numFmtId="0" fontId="8" fillId="0" borderId="34" xfId="1" applyNumberFormat="1" applyFont="1" applyFill="1" applyBorder="1" applyAlignment="1" applyProtection="1">
      <alignment horizontal="left" vertical="center" wrapText="1"/>
    </xf>
    <xf numFmtId="0" fontId="8" fillId="0" borderId="7"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9" fillId="4" borderId="16" xfId="1" applyNumberFormat="1" applyFont="1" applyFill="1" applyBorder="1" applyAlignment="1" applyProtection="1">
      <alignment horizontal="left" vertical="center" wrapText="1"/>
    </xf>
    <xf numFmtId="165" fontId="9" fillId="4" borderId="16" xfId="3" applyNumberFormat="1" applyFont="1" applyFill="1" applyBorder="1" applyAlignment="1" applyProtection="1">
      <alignment horizontal="center" vertical="center" wrapText="1"/>
    </xf>
    <xf numFmtId="165" fontId="9" fillId="4" borderId="18" xfId="3" applyNumberFormat="1" applyFont="1" applyFill="1" applyBorder="1" applyAlignment="1" applyProtection="1">
      <alignment horizontal="center" vertical="center" wrapText="1"/>
    </xf>
    <xf numFmtId="165" fontId="8" fillId="4" borderId="16" xfId="3" applyNumberFormat="1" applyFont="1" applyFill="1" applyBorder="1" applyAlignment="1">
      <alignment horizontal="center" vertical="center" wrapText="1"/>
    </xf>
    <xf numFmtId="165" fontId="8" fillId="4" borderId="18" xfId="3" applyNumberFormat="1" applyFont="1" applyFill="1" applyBorder="1" applyAlignment="1">
      <alignment horizontal="center" vertical="center" wrapText="1"/>
    </xf>
    <xf numFmtId="0" fontId="9" fillId="0" borderId="28"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2" fillId="0" borderId="16"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8" fillId="4" borderId="26" xfId="0" applyFont="1" applyFill="1" applyBorder="1" applyAlignment="1" applyProtection="1">
      <alignment horizontal="center" wrapText="1"/>
    </xf>
    <xf numFmtId="0" fontId="8" fillId="4" borderId="1" xfId="0" applyFont="1" applyFill="1" applyBorder="1" applyAlignment="1" applyProtection="1">
      <alignment horizontal="center" wrapText="1"/>
    </xf>
    <xf numFmtId="0" fontId="8" fillId="4" borderId="19"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30" xfId="0" applyFont="1" applyFill="1" applyBorder="1" applyAlignment="1" applyProtection="1">
      <alignment horizontal="center" vertical="center" wrapText="1"/>
    </xf>
    <xf numFmtId="165" fontId="9" fillId="4" borderId="28" xfId="3" applyNumberFormat="1" applyFont="1" applyFill="1" applyBorder="1" applyAlignment="1" applyProtection="1">
      <alignment horizontal="center" vertical="center" wrapText="1"/>
    </xf>
    <xf numFmtId="165" fontId="9" fillId="4" borderId="30" xfId="3" applyNumberFormat="1" applyFont="1" applyFill="1" applyBorder="1" applyAlignment="1" applyProtection="1">
      <alignment horizontal="center" vertical="center" wrapText="1"/>
    </xf>
    <xf numFmtId="0" fontId="8" fillId="0" borderId="4" xfId="0" applyFont="1" applyBorder="1" applyAlignment="1" applyProtection="1">
      <alignment horizontal="left" vertical="top" wrapText="1"/>
      <protection locked="0"/>
    </xf>
    <xf numFmtId="0" fontId="9" fillId="0" borderId="19" xfId="2" applyNumberFormat="1" applyFont="1" applyFill="1" applyBorder="1" applyAlignment="1" applyProtection="1">
      <alignment horizontal="left" vertical="top" wrapText="1"/>
    </xf>
    <xf numFmtId="0" fontId="9" fillId="0" borderId="32" xfId="2" applyNumberFormat="1" applyFont="1" applyFill="1" applyBorder="1" applyAlignment="1" applyProtection="1">
      <alignment horizontal="left" vertical="top" wrapText="1"/>
    </xf>
    <xf numFmtId="0" fontId="8" fillId="4" borderId="33" xfId="1" applyNumberFormat="1" applyFont="1" applyFill="1" applyBorder="1" applyAlignment="1" applyProtection="1">
      <alignment horizontal="center" vertical="center" wrapText="1"/>
    </xf>
    <xf numFmtId="0" fontId="8" fillId="4" borderId="34" xfId="1" applyNumberFormat="1" applyFont="1" applyFill="1" applyBorder="1" applyAlignment="1" applyProtection="1">
      <alignment horizontal="center" vertical="center" wrapText="1"/>
    </xf>
    <xf numFmtId="0" fontId="8" fillId="4" borderId="36"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8" fillId="4" borderId="26" xfId="0" applyFont="1" applyFill="1" applyBorder="1" applyAlignment="1" applyProtection="1">
      <alignment horizontal="center" vertical="top" wrapText="1"/>
    </xf>
    <xf numFmtId="0" fontId="8" fillId="4" borderId="1" xfId="0" applyFont="1" applyFill="1" applyBorder="1" applyAlignment="1" applyProtection="1">
      <alignment horizontal="center" vertical="top" wrapText="1"/>
    </xf>
    <xf numFmtId="0" fontId="9" fillId="0" borderId="4" xfId="0" applyFont="1" applyFill="1" applyBorder="1" applyAlignment="1" applyProtection="1">
      <alignment vertical="top" wrapText="1"/>
      <protection locked="0"/>
    </xf>
    <xf numFmtId="165" fontId="9" fillId="4" borderId="16" xfId="3" applyNumberFormat="1" applyFont="1" applyFill="1" applyBorder="1" applyAlignment="1">
      <alignment horizontal="center" vertical="center" wrapText="1"/>
    </xf>
    <xf numFmtId="165" fontId="9" fillId="4" borderId="18" xfId="3" applyNumberFormat="1" applyFont="1" applyFill="1" applyBorder="1" applyAlignment="1">
      <alignment horizontal="center" vertical="center" wrapText="1"/>
    </xf>
    <xf numFmtId="165" fontId="8" fillId="4" borderId="33" xfId="3" applyNumberFormat="1" applyFont="1" applyFill="1" applyBorder="1" applyAlignment="1">
      <alignment horizontal="center" vertical="center" wrapText="1"/>
    </xf>
    <xf numFmtId="165" fontId="8" fillId="4" borderId="34" xfId="3" applyNumberFormat="1" applyFont="1" applyFill="1" applyBorder="1" applyAlignment="1">
      <alignment horizontal="center" vertical="center" wrapText="1"/>
    </xf>
    <xf numFmtId="0" fontId="9" fillId="0" borderId="4" xfId="1" applyNumberFormat="1" applyFont="1" applyFill="1" applyBorder="1" applyAlignment="1" applyProtection="1">
      <alignment horizontal="left" vertical="center" wrapText="1"/>
    </xf>
    <xf numFmtId="0" fontId="2" fillId="2" borderId="16" xfId="1" applyNumberFormat="1" applyFont="1" applyFill="1" applyBorder="1" applyAlignment="1" applyProtection="1">
      <alignment horizontal="left" vertical="center" wrapText="1"/>
    </xf>
    <xf numFmtId="0" fontId="2" fillId="2" borderId="18" xfId="1" applyNumberFormat="1" applyFont="1" applyFill="1" applyBorder="1" applyAlignment="1" applyProtection="1">
      <alignment horizontal="left" vertical="center" wrapText="1"/>
    </xf>
    <xf numFmtId="0" fontId="8" fillId="4" borderId="52" xfId="1" applyNumberFormat="1" applyFont="1" applyFill="1" applyBorder="1" applyAlignment="1" applyProtection="1">
      <alignment horizontal="left" vertical="center" wrapText="1"/>
    </xf>
    <xf numFmtId="165" fontId="8" fillId="4" borderId="12" xfId="3" applyNumberFormat="1" applyFont="1" applyFill="1" applyBorder="1" applyAlignment="1" applyProtection="1">
      <alignment horizontal="center" vertical="center" wrapText="1"/>
    </xf>
    <xf numFmtId="165" fontId="8" fillId="4" borderId="8" xfId="3" applyNumberFormat="1" applyFont="1" applyFill="1" applyBorder="1" applyAlignment="1" applyProtection="1">
      <alignment horizontal="center" vertical="center" wrapText="1"/>
    </xf>
    <xf numFmtId="0" fontId="2" fillId="0" borderId="7" xfId="0" applyFont="1" applyBorder="1" applyAlignment="1" applyProtection="1">
      <alignment horizontal="left" vertical="center" wrapText="1"/>
    </xf>
    <xf numFmtId="165" fontId="9" fillId="0" borderId="12" xfId="3" applyNumberFormat="1" applyFont="1" applyFill="1" applyBorder="1" applyAlignment="1" applyProtection="1">
      <alignment horizontal="center" wrapText="1"/>
    </xf>
    <xf numFmtId="165" fontId="9" fillId="0" borderId="8" xfId="3" applyNumberFormat="1" applyFont="1" applyFill="1" applyBorder="1" applyAlignment="1" applyProtection="1">
      <alignment horizontal="center" wrapText="1"/>
    </xf>
    <xf numFmtId="165" fontId="9" fillId="0" borderId="16" xfId="3" applyNumberFormat="1" applyFont="1" applyFill="1" applyBorder="1" applyAlignment="1" applyProtection="1">
      <alignment horizontal="center" wrapText="1"/>
    </xf>
    <xf numFmtId="165" fontId="9" fillId="0" borderId="18" xfId="3" applyNumberFormat="1" applyFont="1" applyFill="1" applyBorder="1" applyAlignment="1" applyProtection="1">
      <alignment horizontal="center" wrapText="1"/>
    </xf>
    <xf numFmtId="165" fontId="8" fillId="0" borderId="46" xfId="3" applyNumberFormat="1" applyFont="1" applyFill="1" applyBorder="1" applyAlignment="1" applyProtection="1">
      <alignment horizontal="center" vertical="center" wrapText="1"/>
    </xf>
    <xf numFmtId="0" fontId="6" fillId="4" borderId="2"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9" fillId="0" borderId="19" xfId="0" applyFont="1" applyBorder="1" applyAlignment="1" applyProtection="1">
      <alignment horizontal="center" vertical="top" wrapText="1"/>
    </xf>
    <xf numFmtId="0" fontId="9" fillId="0" borderId="5" xfId="0" applyFont="1" applyBorder="1" applyAlignment="1" applyProtection="1">
      <alignment horizontal="center" vertical="top" wrapText="1"/>
    </xf>
    <xf numFmtId="0" fontId="9" fillId="0" borderId="21" xfId="0" applyFont="1" applyBorder="1" applyAlignment="1" applyProtection="1">
      <alignment horizontal="center" vertical="top" wrapText="1"/>
    </xf>
    <xf numFmtId="0" fontId="8" fillId="4" borderId="21" xfId="0" applyFont="1" applyFill="1" applyBorder="1" applyAlignment="1" applyProtection="1">
      <alignment horizontal="center" vertical="center" wrapText="1"/>
    </xf>
    <xf numFmtId="0" fontId="8" fillId="0" borderId="14" xfId="1" applyNumberFormat="1" applyFont="1" applyBorder="1" applyAlignment="1" applyProtection="1">
      <alignment horizontal="center" vertical="center" wrapText="1"/>
    </xf>
    <xf numFmtId="0" fontId="8" fillId="0" borderId="5" xfId="1" applyNumberFormat="1" applyFont="1" applyBorder="1" applyAlignment="1" applyProtection="1">
      <alignment horizontal="center" vertical="center" wrapText="1"/>
    </xf>
    <xf numFmtId="0" fontId="8" fillId="0" borderId="32" xfId="1" applyNumberFormat="1" applyFont="1" applyBorder="1" applyAlignment="1" applyProtection="1">
      <alignment horizontal="center" vertical="center" wrapText="1"/>
    </xf>
    <xf numFmtId="0" fontId="8" fillId="4" borderId="19"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8" fillId="4" borderId="32" xfId="0" applyFont="1" applyFill="1" applyBorder="1" applyAlignment="1" applyProtection="1">
      <alignment horizontal="left" vertical="center" wrapText="1"/>
    </xf>
    <xf numFmtId="0" fontId="8" fillId="4" borderId="14" xfId="0" applyFont="1" applyFill="1" applyBorder="1" applyAlignment="1" applyProtection="1">
      <alignment horizontal="center" vertical="center" wrapText="1"/>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xf>
    <xf numFmtId="0" fontId="6" fillId="0" borderId="15" xfId="0" applyFont="1" applyBorder="1" applyAlignment="1" applyProtection="1">
      <alignment horizontal="center"/>
    </xf>
    <xf numFmtId="0" fontId="6" fillId="0" borderId="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4" borderId="23" xfId="0" applyFont="1" applyFill="1" applyBorder="1" applyAlignment="1" applyProtection="1">
      <alignment horizontal="center"/>
    </xf>
    <xf numFmtId="0" fontId="6" fillId="4" borderId="15" xfId="0" applyFont="1" applyFill="1" applyBorder="1" applyAlignment="1" applyProtection="1">
      <alignment horizontal="center"/>
    </xf>
    <xf numFmtId="0" fontId="6" fillId="4" borderId="20" xfId="0" applyFont="1" applyFill="1" applyBorder="1" applyAlignment="1" applyProtection="1">
      <alignment horizontal="center"/>
    </xf>
    <xf numFmtId="0" fontId="6" fillId="0" borderId="3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4" borderId="0" xfId="0" applyFont="1" applyFill="1" applyBorder="1" applyAlignment="1" applyProtection="1">
      <alignment horizontal="center"/>
    </xf>
    <xf numFmtId="0" fontId="6" fillId="4" borderId="57" xfId="0" applyFont="1" applyFill="1" applyBorder="1" applyAlignment="1" applyProtection="1">
      <alignment horizontal="center"/>
    </xf>
    <xf numFmtId="0" fontId="6" fillId="0" borderId="57"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6" fillId="0" borderId="60" xfId="0" applyFont="1" applyBorder="1" applyAlignment="1" applyProtection="1">
      <alignment horizontal="center"/>
      <protection locked="0"/>
    </xf>
    <xf numFmtId="0" fontId="9" fillId="0" borderId="32" xfId="0" applyFont="1" applyBorder="1" applyAlignment="1" applyProtection="1">
      <alignment horizontal="center" vertical="top" wrapText="1"/>
    </xf>
    <xf numFmtId="0" fontId="8" fillId="0" borderId="14" xfId="0" applyFont="1" applyBorder="1" applyAlignment="1" applyProtection="1">
      <alignment horizontal="center" vertical="top" wrapText="1"/>
    </xf>
    <xf numFmtId="0" fontId="8" fillId="0" borderId="21" xfId="0" applyFont="1" applyBorder="1" applyAlignment="1" applyProtection="1">
      <alignment horizontal="center" vertical="top" wrapText="1"/>
    </xf>
  </cellXfs>
  <cellStyles count="15">
    <cellStyle name="Comma" xfId="1" builtinId="3"/>
    <cellStyle name="Comma 2" xfId="2" xr:uid="{00000000-0005-0000-0000-000001000000}"/>
    <cellStyle name="Comma 2 2" xfId="7" xr:uid="{00000000-0005-0000-0000-000002000000}"/>
    <cellStyle name="Comma 2 3" xfId="6" xr:uid="{00000000-0005-0000-0000-000003000000}"/>
    <cellStyle name="Currency" xfId="3" builtinId="4"/>
    <cellStyle name="Currency 2" xfId="4" xr:uid="{00000000-0005-0000-0000-000005000000}"/>
    <cellStyle name="Currency 2 2" xfId="9" xr:uid="{00000000-0005-0000-0000-000006000000}"/>
    <cellStyle name="Currency 2 3" xfId="8" xr:uid="{00000000-0005-0000-0000-000007000000}"/>
    <cellStyle name="Currency 3" xfId="13" xr:uid="{00000000-0005-0000-0000-000008000000}"/>
    <cellStyle name="Hyperlink" xfId="14" builtinId="8"/>
    <cellStyle name="Hyperlink 2" xfId="12" xr:uid="{00000000-0005-0000-0000-00000A000000}"/>
    <cellStyle name="Normal" xfId="0" builtinId="0"/>
    <cellStyle name="Normal 2" xfId="11" xr:uid="{00000000-0005-0000-0000-00000C000000}"/>
    <cellStyle name="Percent" xfId="5" builtinId="5"/>
    <cellStyle name="Percent 2" xfId="10" xr:uid="{00000000-0005-0000-0000-00000E000000}"/>
  </cellStyles>
  <dxfs count="14">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border>
    </dxf>
    <dxf>
      <font>
        <color theme="4" tint="0.39994506668294322"/>
      </font>
      <fill>
        <patternFill>
          <bgColor theme="4" tint="0.39994506668294322"/>
        </patternFill>
      </fill>
      <border>
        <left/>
        <right/>
        <top/>
        <bottom/>
      </border>
    </dxf>
    <dxf>
      <font>
        <color theme="4" tint="0.39994506668294322"/>
      </font>
      <fill>
        <patternFill>
          <bgColor theme="4" tint="0.39994506668294322"/>
        </patternFill>
      </fill>
      <border>
        <left/>
        <right/>
        <top/>
        <bottom/>
      </border>
    </dxf>
    <dxf>
      <font>
        <color theme="4" tint="0.39994506668294322"/>
      </font>
      <fill>
        <patternFill>
          <bgColor theme="4" tint="0.39994506668294322"/>
        </patternFill>
      </fill>
      <border>
        <left/>
        <right/>
        <top/>
        <bottom/>
      </border>
    </dxf>
    <dxf>
      <font>
        <color theme="4" tint="0.39994506668294322"/>
      </font>
      <fill>
        <patternFill>
          <bgColor theme="4" tint="0.39994506668294322"/>
        </patternFill>
      </fill>
      <border>
        <left/>
        <right/>
        <top/>
        <bottom/>
      </border>
    </dxf>
    <dxf>
      <font>
        <color theme="4" tint="0.39994506668294322"/>
      </font>
      <fill>
        <patternFill>
          <bgColor theme="4" tint="0.39994506668294322"/>
        </patternFill>
      </fill>
      <border>
        <left/>
        <right/>
        <top/>
        <bottom/>
      </border>
    </dxf>
    <dxf>
      <font>
        <color theme="4" tint="0.39994506668294322"/>
      </font>
      <fill>
        <patternFill>
          <bgColor theme="4" tint="0.39994506668294322"/>
        </patternFill>
      </fill>
      <border>
        <left/>
        <right/>
        <top/>
        <bottom/>
      </border>
    </dxf>
    <dxf>
      <font>
        <color theme="4" tint="0.39994506668294322"/>
      </font>
      <fill>
        <patternFill>
          <bgColor theme="4" tint="0.39994506668294322"/>
        </patternFill>
      </fill>
      <border>
        <left/>
        <right/>
        <top/>
        <bottom/>
      </border>
    </dxf>
    <dxf>
      <fill>
        <patternFill>
          <bgColor theme="9" tint="0.59996337778862885"/>
        </patternFill>
      </fill>
      <border>
        <left style="thin">
          <color auto="1"/>
        </left>
        <right style="thin">
          <color auto="1"/>
        </right>
        <top style="thin">
          <color auto="1"/>
        </top>
        <bottom style="thin">
          <color auto="1"/>
        </bottom>
      </border>
    </dxf>
    <dxf>
      <fill>
        <patternFill>
          <bgColor rgb="FFFF5050"/>
        </patternFill>
      </fill>
    </dxf>
    <dxf>
      <font>
        <color auto="1"/>
      </font>
      <fill>
        <patternFill>
          <bgColor rgb="FFFF5050"/>
        </patternFill>
      </fill>
    </dxf>
    <dxf>
      <fill>
        <patternFill>
          <bgColor rgb="FFFF5050"/>
        </patternFill>
      </fill>
    </dxf>
  </dxfs>
  <tableStyles count="0" defaultTableStyle="TableStyleMedium2" defaultPivotStyle="PivotStyleLight16"/>
  <colors>
    <mruColors>
      <color rgb="FFFF5050"/>
      <color rgb="FF00CC00"/>
      <color rgb="FF86E6AB"/>
      <color rgb="FF71EB91"/>
      <color rgb="FF339966"/>
      <color rgb="FF00CC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name@organizationname.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171"/>
  <sheetViews>
    <sheetView showGridLines="0" tabSelected="1" topLeftCell="A73" zoomScaleNormal="100" zoomScaleSheetLayoutView="120" zoomScalePageLayoutView="125" workbookViewId="0">
      <selection activeCell="C77" sqref="C77"/>
    </sheetView>
  </sheetViews>
  <sheetFormatPr defaultColWidth="8.85546875" defaultRowHeight="12.75"/>
  <cols>
    <col min="1" max="1" width="27.140625" style="8" customWidth="1"/>
    <col min="2" max="2" width="21.5703125" style="8" customWidth="1"/>
    <col min="3" max="3" width="15.42578125" style="34" customWidth="1"/>
    <col min="4" max="4" width="15.140625" style="94" customWidth="1"/>
    <col min="5" max="5" width="16" style="34" customWidth="1"/>
    <col min="6" max="6" width="25.140625" style="34" customWidth="1"/>
    <col min="7" max="7" width="89.42578125" style="34" customWidth="1"/>
    <col min="8" max="8" width="67.85546875" style="34" customWidth="1"/>
    <col min="9" max="9" width="6.5703125" style="37" customWidth="1"/>
    <col min="10" max="10" width="8.140625" style="60" customWidth="1"/>
    <col min="11" max="11" width="13.7109375" style="34" customWidth="1"/>
    <col min="12" max="12" width="15.85546875" style="9" customWidth="1"/>
    <col min="13" max="13" width="11.140625" style="9" bestFit="1" customWidth="1"/>
    <col min="14" max="16384" width="8.85546875" style="8"/>
  </cols>
  <sheetData>
    <row r="1" spans="1:13" ht="21.6" customHeight="1">
      <c r="A1" s="328" t="s">
        <v>51</v>
      </c>
      <c r="B1" s="329"/>
      <c r="C1" s="329"/>
      <c r="D1" s="329"/>
      <c r="E1" s="329"/>
      <c r="F1" s="329"/>
      <c r="G1" s="329"/>
      <c r="H1" s="106"/>
      <c r="I1" s="6"/>
      <c r="K1" s="8"/>
    </row>
    <row r="2" spans="1:13" ht="18.75" customHeight="1">
      <c r="A2" s="326" t="s">
        <v>125</v>
      </c>
      <c r="B2" s="327"/>
      <c r="C2" s="327"/>
      <c r="D2" s="327"/>
      <c r="E2" s="327"/>
      <c r="F2" s="327"/>
      <c r="G2" s="327"/>
      <c r="H2" s="89"/>
      <c r="I2" s="54"/>
      <c r="K2" s="8"/>
    </row>
    <row r="3" spans="1:13" ht="18.75" customHeight="1" thickBot="1">
      <c r="A3" s="330" t="s">
        <v>121</v>
      </c>
      <c r="B3" s="331"/>
      <c r="C3" s="331"/>
      <c r="D3" s="331"/>
      <c r="E3" s="331"/>
      <c r="F3" s="331"/>
      <c r="G3" s="331"/>
      <c r="H3" s="89"/>
      <c r="I3" s="6"/>
      <c r="K3" s="8"/>
    </row>
    <row r="4" spans="1:13" ht="16.5" customHeight="1" thickBot="1">
      <c r="A4" s="332"/>
      <c r="B4" s="333"/>
      <c r="C4" s="333"/>
      <c r="D4" s="333"/>
      <c r="E4" s="333"/>
      <c r="F4" s="333"/>
      <c r="G4" s="334"/>
      <c r="H4" s="6"/>
      <c r="I4" s="60"/>
      <c r="J4" s="8"/>
      <c r="K4" s="9"/>
      <c r="M4" s="8"/>
    </row>
    <row r="5" spans="1:13" ht="16.5" customHeight="1" thickBot="1">
      <c r="A5" s="55" t="s">
        <v>54</v>
      </c>
      <c r="B5" s="335"/>
      <c r="C5" s="336"/>
      <c r="D5" s="336"/>
      <c r="E5" s="336"/>
      <c r="F5" s="81"/>
      <c r="G5" s="70" t="s">
        <v>114</v>
      </c>
      <c r="H5" s="37"/>
      <c r="I5" s="69" t="s">
        <v>112</v>
      </c>
      <c r="J5" s="8"/>
      <c r="K5" s="9"/>
      <c r="M5" s="8"/>
    </row>
    <row r="6" spans="1:13" ht="16.5" customHeight="1" thickBot="1">
      <c r="A6" s="52" t="s">
        <v>53</v>
      </c>
      <c r="B6" s="337"/>
      <c r="C6" s="337"/>
      <c r="D6" s="337"/>
      <c r="E6" s="338"/>
      <c r="F6" s="74"/>
      <c r="G6" s="71" t="s">
        <v>108</v>
      </c>
      <c r="H6" s="37"/>
      <c r="I6" s="60"/>
      <c r="J6" s="8"/>
      <c r="K6" s="9"/>
      <c r="M6" s="8"/>
    </row>
    <row r="7" spans="1:13" ht="16.5" customHeight="1" thickBot="1">
      <c r="A7" s="52" t="s">
        <v>52</v>
      </c>
      <c r="B7" s="336"/>
      <c r="C7" s="336"/>
      <c r="D7" s="336"/>
      <c r="E7" s="339"/>
      <c r="F7" s="74"/>
      <c r="G7" s="72" t="s">
        <v>110</v>
      </c>
      <c r="H7" s="37"/>
      <c r="I7" s="60"/>
      <c r="J7" s="8"/>
      <c r="K7" s="9"/>
      <c r="M7" s="8"/>
    </row>
    <row r="8" spans="1:13" ht="16.5" customHeight="1" thickBot="1">
      <c r="A8" s="52"/>
      <c r="B8" s="336"/>
      <c r="C8" s="336"/>
      <c r="D8" s="336"/>
      <c r="E8" s="339"/>
      <c r="F8" s="74"/>
      <c r="G8" s="73" t="s">
        <v>61</v>
      </c>
      <c r="H8" s="37"/>
      <c r="I8" s="60"/>
      <c r="J8" s="8"/>
      <c r="K8" s="9"/>
      <c r="M8" s="8"/>
    </row>
    <row r="9" spans="1:13" ht="16.5" customHeight="1" thickBot="1">
      <c r="A9" s="52"/>
      <c r="B9" s="340"/>
      <c r="C9" s="340"/>
      <c r="D9" s="340"/>
      <c r="E9" s="341"/>
      <c r="F9" s="75"/>
      <c r="G9" s="79" t="s">
        <v>113</v>
      </c>
      <c r="H9" s="6"/>
      <c r="I9" s="60"/>
      <c r="J9" s="8"/>
      <c r="K9" s="9"/>
      <c r="M9" s="8"/>
    </row>
    <row r="10" spans="1:13" ht="21" customHeight="1" thickBot="1">
      <c r="A10" s="312" t="s">
        <v>60</v>
      </c>
      <c r="B10" s="313"/>
      <c r="C10" s="313"/>
      <c r="D10" s="313"/>
      <c r="E10" s="313"/>
      <c r="F10" s="313"/>
      <c r="G10" s="314"/>
      <c r="H10" s="6"/>
      <c r="I10" s="60"/>
      <c r="J10" s="8"/>
      <c r="K10" s="9"/>
      <c r="M10" s="8"/>
    </row>
    <row r="11" spans="1:13" s="11" customFormat="1" ht="26.25" customHeight="1" thickBot="1">
      <c r="A11" s="278" t="s">
        <v>3</v>
      </c>
      <c r="B11" s="279"/>
      <c r="C11" s="279"/>
      <c r="D11" s="279"/>
      <c r="E11" s="279"/>
      <c r="F11" s="279"/>
      <c r="G11" s="318"/>
      <c r="H11" s="10"/>
      <c r="K11" s="12"/>
      <c r="L11" s="12"/>
    </row>
    <row r="12" spans="1:13" s="11" customFormat="1" ht="21" customHeight="1" thickBot="1">
      <c r="A12" s="90" t="s">
        <v>49</v>
      </c>
      <c r="B12" s="91"/>
      <c r="C12" s="91"/>
      <c r="D12" s="80"/>
      <c r="E12" s="91"/>
      <c r="F12" s="91"/>
      <c r="G12" s="92"/>
      <c r="H12" s="10"/>
      <c r="I12" s="61"/>
      <c r="K12" s="12"/>
      <c r="L12" s="12"/>
    </row>
    <row r="13" spans="1:13" s="11" customFormat="1" ht="26.25" customHeight="1" thickBot="1">
      <c r="A13" s="315" t="s">
        <v>97</v>
      </c>
      <c r="B13" s="316"/>
      <c r="C13" s="316"/>
      <c r="D13" s="316"/>
      <c r="E13" s="316"/>
      <c r="F13" s="316"/>
      <c r="G13" s="317"/>
      <c r="H13" s="10"/>
      <c r="I13" s="62"/>
      <c r="K13" s="12"/>
      <c r="L13" s="12"/>
    </row>
    <row r="14" spans="1:13" s="11" customFormat="1" ht="39.75" customHeight="1" thickBot="1">
      <c r="A14" s="315"/>
      <c r="B14" s="342"/>
      <c r="C14" s="14" t="s">
        <v>122</v>
      </c>
      <c r="D14" s="104" t="s">
        <v>127</v>
      </c>
      <c r="E14" s="15" t="s">
        <v>43</v>
      </c>
      <c r="F14" s="343" t="s">
        <v>109</v>
      </c>
      <c r="G14" s="344"/>
      <c r="H14" s="13"/>
      <c r="I14" s="61"/>
      <c r="J14" s="12"/>
      <c r="K14" s="12"/>
    </row>
    <row r="15" spans="1:13" s="11" customFormat="1" ht="36" customHeight="1">
      <c r="A15" s="82" t="s">
        <v>5</v>
      </c>
      <c r="B15" s="83"/>
      <c r="C15" s="84"/>
      <c r="D15" s="105">
        <f>C15</f>
        <v>0</v>
      </c>
      <c r="E15" s="85"/>
      <c r="F15" s="286"/>
      <c r="G15" s="286"/>
      <c r="H15" s="13"/>
      <c r="I15" s="61"/>
      <c r="J15" s="12"/>
      <c r="K15" s="12"/>
    </row>
    <row r="16" spans="1:13" s="11" customFormat="1" ht="36" customHeight="1">
      <c r="A16" s="87" t="s">
        <v>6</v>
      </c>
      <c r="B16" s="88"/>
      <c r="C16" s="84"/>
      <c r="D16" s="105">
        <f t="shared" ref="D16:D36" si="0">C16</f>
        <v>0</v>
      </c>
      <c r="E16" s="86"/>
      <c r="F16" s="286"/>
      <c r="G16" s="286"/>
      <c r="H16" s="13"/>
      <c r="I16" s="61"/>
      <c r="J16" s="12"/>
      <c r="K16" s="12"/>
    </row>
    <row r="17" spans="1:11" s="11" customFormat="1" ht="36" customHeight="1">
      <c r="A17" s="87" t="s">
        <v>20</v>
      </c>
      <c r="B17" s="88"/>
      <c r="C17" s="84"/>
      <c r="D17" s="105">
        <f t="shared" si="0"/>
        <v>0</v>
      </c>
      <c r="E17" s="86"/>
      <c r="F17" s="286"/>
      <c r="G17" s="286"/>
      <c r="H17" s="13"/>
      <c r="I17" s="61"/>
      <c r="J17" s="12"/>
      <c r="K17" s="12"/>
    </row>
    <row r="18" spans="1:11" s="11" customFormat="1" ht="36" customHeight="1">
      <c r="A18" s="87" t="s">
        <v>21</v>
      </c>
      <c r="B18" s="88"/>
      <c r="C18" s="84"/>
      <c r="D18" s="105">
        <f t="shared" si="0"/>
        <v>0</v>
      </c>
      <c r="E18" s="86"/>
      <c r="F18" s="286"/>
      <c r="G18" s="286"/>
      <c r="H18" s="13"/>
      <c r="I18" s="61"/>
      <c r="J18" s="12"/>
      <c r="K18" s="12"/>
    </row>
    <row r="19" spans="1:11" s="11" customFormat="1" ht="36" customHeight="1">
      <c r="A19" s="87" t="s">
        <v>22</v>
      </c>
      <c r="B19" s="88"/>
      <c r="C19" s="84"/>
      <c r="D19" s="105">
        <f t="shared" si="0"/>
        <v>0</v>
      </c>
      <c r="E19" s="86"/>
      <c r="F19" s="286"/>
      <c r="G19" s="286"/>
      <c r="H19" s="13"/>
      <c r="I19" s="61"/>
      <c r="J19" s="12"/>
      <c r="K19" s="12"/>
    </row>
    <row r="20" spans="1:11" s="11" customFormat="1" ht="36" customHeight="1">
      <c r="A20" s="87" t="s">
        <v>23</v>
      </c>
      <c r="B20" s="88"/>
      <c r="C20" s="84"/>
      <c r="D20" s="105">
        <f t="shared" si="0"/>
        <v>0</v>
      </c>
      <c r="E20" s="86"/>
      <c r="F20" s="286"/>
      <c r="G20" s="286"/>
      <c r="H20" s="13"/>
      <c r="I20" s="61"/>
      <c r="J20" s="12"/>
      <c r="K20" s="12"/>
    </row>
    <row r="21" spans="1:11" s="11" customFormat="1" ht="36" customHeight="1">
      <c r="A21" s="87" t="s">
        <v>24</v>
      </c>
      <c r="B21" s="88"/>
      <c r="C21" s="84"/>
      <c r="D21" s="105">
        <f t="shared" si="0"/>
        <v>0</v>
      </c>
      <c r="E21" s="86"/>
      <c r="F21" s="265"/>
      <c r="G21" s="265"/>
      <c r="H21" s="13"/>
      <c r="I21" s="61"/>
      <c r="J21" s="12"/>
      <c r="K21" s="12"/>
    </row>
    <row r="22" spans="1:11" s="11" customFormat="1" ht="36" customHeight="1">
      <c r="A22" s="87" t="s">
        <v>25</v>
      </c>
      <c r="B22" s="88"/>
      <c r="C22" s="84"/>
      <c r="D22" s="105">
        <f t="shared" si="0"/>
        <v>0</v>
      </c>
      <c r="E22" s="86"/>
      <c r="F22" s="265"/>
      <c r="G22" s="265"/>
      <c r="H22" s="13"/>
      <c r="I22" s="61"/>
      <c r="J22" s="12"/>
      <c r="K22" s="12"/>
    </row>
    <row r="23" spans="1:11" s="11" customFormat="1" ht="36" customHeight="1">
      <c r="A23" s="87" t="s">
        <v>26</v>
      </c>
      <c r="B23" s="88"/>
      <c r="C23" s="84"/>
      <c r="D23" s="105">
        <f t="shared" si="0"/>
        <v>0</v>
      </c>
      <c r="E23" s="86"/>
      <c r="F23" s="265"/>
      <c r="G23" s="265"/>
      <c r="H23" s="13"/>
      <c r="I23" s="61"/>
      <c r="J23" s="12"/>
      <c r="K23" s="12"/>
    </row>
    <row r="24" spans="1:11" s="11" customFormat="1" ht="36" customHeight="1">
      <c r="A24" s="87" t="s">
        <v>27</v>
      </c>
      <c r="B24" s="88"/>
      <c r="C24" s="84"/>
      <c r="D24" s="105">
        <f t="shared" si="0"/>
        <v>0</v>
      </c>
      <c r="E24" s="86"/>
      <c r="F24" s="265"/>
      <c r="G24" s="265"/>
      <c r="H24" s="13"/>
      <c r="I24" s="61"/>
      <c r="J24" s="12"/>
      <c r="K24" s="12"/>
    </row>
    <row r="25" spans="1:11" s="11" customFormat="1" ht="36" customHeight="1">
      <c r="A25" s="87" t="s">
        <v>28</v>
      </c>
      <c r="B25" s="88"/>
      <c r="C25" s="84"/>
      <c r="D25" s="105">
        <f t="shared" si="0"/>
        <v>0</v>
      </c>
      <c r="E25" s="86"/>
      <c r="F25" s="265"/>
      <c r="G25" s="265"/>
      <c r="H25" s="13"/>
      <c r="I25" s="61"/>
      <c r="J25" s="12"/>
      <c r="K25" s="12"/>
    </row>
    <row r="26" spans="1:11" s="11" customFormat="1" ht="36" customHeight="1">
      <c r="A26" s="87" t="s">
        <v>29</v>
      </c>
      <c r="B26" s="88"/>
      <c r="C26" s="84"/>
      <c r="D26" s="105">
        <f t="shared" si="0"/>
        <v>0</v>
      </c>
      <c r="E26" s="86"/>
      <c r="F26" s="265"/>
      <c r="G26" s="265"/>
      <c r="H26" s="13"/>
      <c r="I26" s="61"/>
      <c r="J26" s="12"/>
      <c r="K26" s="12"/>
    </row>
    <row r="27" spans="1:11" s="11" customFormat="1" ht="36" customHeight="1">
      <c r="A27" s="87" t="s">
        <v>30</v>
      </c>
      <c r="B27" s="88"/>
      <c r="C27" s="84"/>
      <c r="D27" s="105">
        <f t="shared" si="0"/>
        <v>0</v>
      </c>
      <c r="E27" s="86"/>
      <c r="F27" s="265"/>
      <c r="G27" s="265"/>
      <c r="H27" s="13"/>
      <c r="I27" s="61"/>
      <c r="J27" s="12"/>
      <c r="K27" s="12"/>
    </row>
    <row r="28" spans="1:11" s="11" customFormat="1" ht="36" customHeight="1">
      <c r="A28" s="87" t="s">
        <v>31</v>
      </c>
      <c r="B28" s="88"/>
      <c r="C28" s="84"/>
      <c r="D28" s="105">
        <f t="shared" si="0"/>
        <v>0</v>
      </c>
      <c r="E28" s="86"/>
      <c r="F28" s="265"/>
      <c r="G28" s="265"/>
      <c r="H28" s="13"/>
      <c r="I28" s="61"/>
      <c r="J28" s="12"/>
      <c r="K28" s="12"/>
    </row>
    <row r="29" spans="1:11" s="11" customFormat="1" ht="36" customHeight="1">
      <c r="A29" s="87" t="s">
        <v>32</v>
      </c>
      <c r="B29" s="88"/>
      <c r="C29" s="84"/>
      <c r="D29" s="105">
        <f t="shared" si="0"/>
        <v>0</v>
      </c>
      <c r="E29" s="86"/>
      <c r="F29" s="265"/>
      <c r="G29" s="265"/>
      <c r="H29" s="13"/>
      <c r="I29" s="61"/>
      <c r="J29" s="12"/>
      <c r="K29" s="12"/>
    </row>
    <row r="30" spans="1:11" s="11" customFormat="1" ht="36" customHeight="1">
      <c r="A30" s="87" t="s">
        <v>33</v>
      </c>
      <c r="B30" s="88"/>
      <c r="C30" s="84"/>
      <c r="D30" s="105">
        <f t="shared" si="0"/>
        <v>0</v>
      </c>
      <c r="E30" s="86"/>
      <c r="F30" s="265"/>
      <c r="G30" s="265"/>
      <c r="H30" s="13"/>
      <c r="I30" s="61"/>
      <c r="J30" s="12"/>
      <c r="K30" s="12"/>
    </row>
    <row r="31" spans="1:11" s="11" customFormat="1" ht="36" customHeight="1">
      <c r="A31" s="87" t="s">
        <v>34</v>
      </c>
      <c r="B31" s="88"/>
      <c r="C31" s="84"/>
      <c r="D31" s="105">
        <f t="shared" si="0"/>
        <v>0</v>
      </c>
      <c r="E31" s="86"/>
      <c r="F31" s="265"/>
      <c r="G31" s="265"/>
      <c r="H31" s="13"/>
      <c r="I31" s="61"/>
      <c r="J31" s="12"/>
      <c r="K31" s="12"/>
    </row>
    <row r="32" spans="1:11" s="11" customFormat="1" ht="36" customHeight="1">
      <c r="A32" s="87" t="s">
        <v>35</v>
      </c>
      <c r="B32" s="88"/>
      <c r="C32" s="84"/>
      <c r="D32" s="105">
        <f t="shared" si="0"/>
        <v>0</v>
      </c>
      <c r="E32" s="86"/>
      <c r="F32" s="265"/>
      <c r="G32" s="265"/>
      <c r="H32" s="13"/>
      <c r="I32" s="61"/>
      <c r="J32" s="12"/>
      <c r="K32" s="12"/>
    </row>
    <row r="33" spans="1:12" s="11" customFormat="1" ht="36" customHeight="1">
      <c r="A33" s="87" t="s">
        <v>36</v>
      </c>
      <c r="B33" s="88"/>
      <c r="C33" s="84"/>
      <c r="D33" s="105">
        <f t="shared" si="0"/>
        <v>0</v>
      </c>
      <c r="E33" s="86"/>
      <c r="F33" s="265"/>
      <c r="G33" s="265"/>
      <c r="H33" s="13"/>
      <c r="I33" s="61"/>
      <c r="J33" s="12"/>
      <c r="K33" s="12"/>
    </row>
    <row r="34" spans="1:12" s="11" customFormat="1" ht="36" customHeight="1">
      <c r="A34" s="87" t="s">
        <v>37</v>
      </c>
      <c r="B34" s="88"/>
      <c r="C34" s="84"/>
      <c r="D34" s="105">
        <f t="shared" si="0"/>
        <v>0</v>
      </c>
      <c r="E34" s="86"/>
      <c r="F34" s="265"/>
      <c r="G34" s="265"/>
      <c r="H34" s="13"/>
      <c r="I34" s="61"/>
      <c r="J34" s="12"/>
      <c r="K34" s="12"/>
    </row>
    <row r="35" spans="1:12" s="11" customFormat="1" ht="36" customHeight="1">
      <c r="A35" s="87" t="s">
        <v>38</v>
      </c>
      <c r="B35" s="88"/>
      <c r="C35" s="84"/>
      <c r="D35" s="105">
        <f t="shared" si="0"/>
        <v>0</v>
      </c>
      <c r="E35" s="86"/>
      <c r="F35" s="265"/>
      <c r="G35" s="265"/>
      <c r="H35" s="13"/>
      <c r="I35" s="61"/>
      <c r="J35" s="12"/>
      <c r="K35" s="12"/>
    </row>
    <row r="36" spans="1:12" s="11" customFormat="1" ht="36" customHeight="1">
      <c r="A36" s="87" t="s">
        <v>39</v>
      </c>
      <c r="B36" s="88"/>
      <c r="C36" s="84"/>
      <c r="D36" s="105">
        <f t="shared" si="0"/>
        <v>0</v>
      </c>
      <c r="E36" s="86"/>
      <c r="F36" s="265"/>
      <c r="G36" s="265"/>
      <c r="H36" s="13"/>
      <c r="I36" s="61"/>
      <c r="J36" s="12"/>
      <c r="K36" s="12"/>
    </row>
    <row r="37" spans="1:12" s="18" customFormat="1" ht="22.5" customHeight="1" thickBot="1">
      <c r="A37" s="289" t="s">
        <v>1</v>
      </c>
      <c r="B37" s="290"/>
      <c r="C37" s="50">
        <f>SUM(C15:C36)</f>
        <v>0</v>
      </c>
      <c r="D37" s="50">
        <f>C37</f>
        <v>0</v>
      </c>
      <c r="E37" s="56"/>
      <c r="F37" s="266"/>
      <c r="G37" s="266"/>
      <c r="H37" s="17"/>
      <c r="I37" s="63"/>
      <c r="J37" s="19"/>
      <c r="K37" s="19"/>
    </row>
    <row r="38" spans="1:12" s="11" customFormat="1" ht="19.5" customHeight="1" thickBot="1">
      <c r="A38" s="319"/>
      <c r="B38" s="320"/>
      <c r="C38" s="320"/>
      <c r="D38" s="320"/>
      <c r="E38" s="320"/>
      <c r="F38" s="320"/>
      <c r="G38" s="321"/>
      <c r="H38" s="16"/>
      <c r="I38" s="64"/>
      <c r="K38" s="12"/>
      <c r="L38" s="12"/>
    </row>
    <row r="39" spans="1:12" s="11" customFormat="1" ht="18" customHeight="1" thickBot="1">
      <c r="A39" s="322" t="s">
        <v>2</v>
      </c>
      <c r="B39" s="323"/>
      <c r="C39" s="323"/>
      <c r="D39" s="323"/>
      <c r="E39" s="323"/>
      <c r="F39" s="323"/>
      <c r="G39" s="324"/>
      <c r="H39" s="10"/>
      <c r="I39" s="62"/>
      <c r="K39" s="12"/>
      <c r="L39" s="12"/>
    </row>
    <row r="40" spans="1:12" s="11" customFormat="1" ht="16.5" customHeight="1" thickBot="1">
      <c r="A40" s="291"/>
      <c r="B40" s="292"/>
      <c r="C40" s="108" t="s">
        <v>55</v>
      </c>
      <c r="D40" s="112"/>
      <c r="E40" s="116"/>
      <c r="F40" s="116"/>
      <c r="G40" s="113"/>
      <c r="H40" s="13"/>
      <c r="I40" s="61"/>
      <c r="J40" s="12"/>
      <c r="K40" s="12"/>
    </row>
    <row r="41" spans="1:12" s="11" customFormat="1" ht="37.5" customHeight="1" thickBot="1">
      <c r="A41" s="293"/>
      <c r="B41" s="294"/>
      <c r="C41" s="107" t="s">
        <v>126</v>
      </c>
      <c r="D41" s="276" t="s">
        <v>127</v>
      </c>
      <c r="E41" s="277"/>
      <c r="F41" s="117"/>
      <c r="G41" s="114"/>
      <c r="H41" s="13"/>
      <c r="I41" s="61"/>
      <c r="J41" s="12"/>
      <c r="K41" s="12"/>
    </row>
    <row r="42" spans="1:12" s="11" customFormat="1" ht="18.600000000000001" customHeight="1" thickBot="1">
      <c r="A42" s="90" t="s">
        <v>7</v>
      </c>
      <c r="B42" s="91"/>
      <c r="C42" s="91"/>
      <c r="D42" s="91"/>
      <c r="E42" s="91"/>
      <c r="F42" s="91"/>
      <c r="G42" s="109"/>
      <c r="H42" s="10"/>
      <c r="I42" s="62"/>
      <c r="K42" s="12"/>
      <c r="L42" s="12"/>
    </row>
    <row r="43" spans="1:12" s="11" customFormat="1" ht="104.1" customHeight="1" thickBot="1">
      <c r="A43" s="287" t="s">
        <v>95</v>
      </c>
      <c r="B43" s="184"/>
      <c r="C43" s="184"/>
      <c r="D43" s="184"/>
      <c r="E43" s="184"/>
      <c r="F43" s="288"/>
      <c r="G43" s="115" t="s">
        <v>96</v>
      </c>
      <c r="H43" s="10"/>
      <c r="I43" s="62"/>
      <c r="K43" s="12"/>
      <c r="L43" s="12"/>
    </row>
    <row r="44" spans="1:12" s="21" customFormat="1" ht="18.600000000000001" customHeight="1" thickBot="1">
      <c r="A44" s="325" t="s">
        <v>8</v>
      </c>
      <c r="B44" s="279"/>
      <c r="C44" s="279"/>
      <c r="D44" s="279"/>
      <c r="E44" s="279"/>
      <c r="F44" s="279"/>
      <c r="G44" s="280"/>
      <c r="H44" s="20"/>
      <c r="I44" s="62"/>
      <c r="K44" s="22"/>
      <c r="L44" s="22"/>
    </row>
    <row r="45" spans="1:12" s="21" customFormat="1" ht="30" customHeight="1">
      <c r="A45" s="244" t="s">
        <v>98</v>
      </c>
      <c r="B45" s="245"/>
      <c r="C45" s="154"/>
      <c r="D45" s="284">
        <f>C45</f>
        <v>0</v>
      </c>
      <c r="E45" s="285"/>
      <c r="F45" s="272"/>
      <c r="G45" s="273"/>
      <c r="H45" s="20"/>
      <c r="I45" s="65"/>
      <c r="K45" s="22"/>
      <c r="L45" s="22"/>
    </row>
    <row r="46" spans="1:12" s="21" customFormat="1" ht="30" customHeight="1">
      <c r="A46" s="260" t="s">
        <v>99</v>
      </c>
      <c r="B46" s="213"/>
      <c r="C46" s="155"/>
      <c r="D46" s="268">
        <f t="shared" ref="D46:D55" si="1">C46</f>
        <v>0</v>
      </c>
      <c r="E46" s="269"/>
      <c r="F46" s="246"/>
      <c r="G46" s="246"/>
      <c r="H46" s="20"/>
      <c r="I46" s="65"/>
      <c r="K46" s="22"/>
      <c r="L46" s="22"/>
    </row>
    <row r="47" spans="1:12" s="21" customFormat="1" ht="30" customHeight="1">
      <c r="A47" s="260" t="s">
        <v>100</v>
      </c>
      <c r="B47" s="213"/>
      <c r="C47" s="155"/>
      <c r="D47" s="268">
        <f t="shared" si="1"/>
        <v>0</v>
      </c>
      <c r="E47" s="269"/>
      <c r="F47" s="246"/>
      <c r="G47" s="246"/>
      <c r="H47" s="20"/>
      <c r="I47" s="65"/>
      <c r="K47" s="22"/>
      <c r="L47" s="22"/>
    </row>
    <row r="48" spans="1:12" s="21" customFormat="1" ht="30" customHeight="1">
      <c r="A48" s="214" t="s">
        <v>101</v>
      </c>
      <c r="B48" s="215"/>
      <c r="C48" s="155"/>
      <c r="D48" s="268">
        <f t="shared" si="1"/>
        <v>0</v>
      </c>
      <c r="E48" s="269"/>
      <c r="F48" s="295"/>
      <c r="G48" s="295"/>
      <c r="H48" s="20"/>
      <c r="I48" s="65"/>
      <c r="K48" s="22"/>
      <c r="L48" s="22"/>
    </row>
    <row r="49" spans="1:12" s="21" customFormat="1" ht="30" customHeight="1">
      <c r="A49" s="260" t="s">
        <v>102</v>
      </c>
      <c r="B49" s="213"/>
      <c r="C49" s="155"/>
      <c r="D49" s="268">
        <f t="shared" si="1"/>
        <v>0</v>
      </c>
      <c r="E49" s="269"/>
      <c r="F49" s="246"/>
      <c r="G49" s="246"/>
      <c r="H49" s="20"/>
      <c r="I49" s="65"/>
      <c r="K49" s="22"/>
      <c r="L49" s="22"/>
    </row>
    <row r="50" spans="1:12" s="21" customFormat="1" ht="30" customHeight="1">
      <c r="A50" s="260" t="s">
        <v>103</v>
      </c>
      <c r="B50" s="213"/>
      <c r="C50" s="155"/>
      <c r="D50" s="268">
        <f t="shared" si="1"/>
        <v>0</v>
      </c>
      <c r="E50" s="269"/>
      <c r="F50" s="246"/>
      <c r="G50" s="246"/>
      <c r="H50" s="20"/>
      <c r="I50" s="65"/>
      <c r="K50" s="22"/>
      <c r="L50" s="22"/>
    </row>
    <row r="51" spans="1:12" s="21" customFormat="1" ht="30" customHeight="1">
      <c r="A51" s="260" t="s">
        <v>104</v>
      </c>
      <c r="B51" s="213"/>
      <c r="C51" s="155"/>
      <c r="D51" s="268">
        <f t="shared" si="1"/>
        <v>0</v>
      </c>
      <c r="E51" s="269"/>
      <c r="F51" s="246"/>
      <c r="G51" s="246"/>
      <c r="H51" s="20"/>
      <c r="I51" s="65"/>
      <c r="K51" s="22"/>
      <c r="L51" s="22"/>
    </row>
    <row r="52" spans="1:12" s="21" customFormat="1" ht="30" customHeight="1">
      <c r="A52" s="260" t="s">
        <v>105</v>
      </c>
      <c r="B52" s="213"/>
      <c r="C52" s="155"/>
      <c r="D52" s="268">
        <f t="shared" si="1"/>
        <v>0</v>
      </c>
      <c r="E52" s="269"/>
      <c r="F52" s="246"/>
      <c r="G52" s="246"/>
      <c r="H52" s="20"/>
      <c r="I52" s="66"/>
      <c r="K52" s="22"/>
      <c r="L52" s="22"/>
    </row>
    <row r="53" spans="1:12" s="21" customFormat="1" ht="19.5" customHeight="1">
      <c r="A53" s="267" t="s">
        <v>41</v>
      </c>
      <c r="B53" s="239"/>
      <c r="C53" s="156">
        <f>SUM(C45:C52)</f>
        <v>0</v>
      </c>
      <c r="D53" s="270">
        <f>C53</f>
        <v>0</v>
      </c>
      <c r="E53" s="271"/>
      <c r="F53" s="246"/>
      <c r="G53" s="246"/>
      <c r="H53" s="20"/>
      <c r="I53" s="66"/>
      <c r="K53" s="22"/>
      <c r="L53" s="22"/>
    </row>
    <row r="54" spans="1:12" s="21" customFormat="1" ht="34.5" customHeight="1">
      <c r="A54" s="300" t="s">
        <v>47</v>
      </c>
      <c r="B54" s="300"/>
      <c r="C54" s="155"/>
      <c r="D54" s="268">
        <f t="shared" si="1"/>
        <v>0</v>
      </c>
      <c r="E54" s="269"/>
      <c r="F54" s="246"/>
      <c r="G54" s="246"/>
      <c r="H54" s="20"/>
      <c r="I54" s="66"/>
      <c r="K54" s="22"/>
      <c r="L54" s="22"/>
    </row>
    <row r="55" spans="1:12" s="21" customFormat="1" ht="34.5" customHeight="1">
      <c r="A55" s="300" t="s">
        <v>44</v>
      </c>
      <c r="B55" s="300"/>
      <c r="C55" s="84"/>
      <c r="D55" s="268">
        <f t="shared" si="1"/>
        <v>0</v>
      </c>
      <c r="E55" s="269"/>
      <c r="F55" s="246"/>
      <c r="G55" s="246"/>
      <c r="H55" s="20"/>
      <c r="I55" s="66"/>
      <c r="K55" s="22"/>
      <c r="L55" s="22"/>
    </row>
    <row r="56" spans="1:12" s="21" customFormat="1" ht="19.5" customHeight="1">
      <c r="A56" s="267" t="s">
        <v>42</v>
      </c>
      <c r="B56" s="239"/>
      <c r="C56" s="24">
        <f>SUM(C54:C55)</f>
        <v>0</v>
      </c>
      <c r="D56" s="296">
        <f>SUM(D54:E55)</f>
        <v>0</v>
      </c>
      <c r="E56" s="297"/>
      <c r="F56" s="246"/>
      <c r="G56" s="246"/>
      <c r="H56" s="25"/>
      <c r="I56" s="66"/>
      <c r="K56" s="22"/>
      <c r="L56" s="22"/>
    </row>
    <row r="57" spans="1:12" s="21" customFormat="1" ht="22.5" customHeight="1" thickBot="1">
      <c r="A57" s="242" t="s">
        <v>12</v>
      </c>
      <c r="B57" s="243"/>
      <c r="C57" s="26">
        <f>SUM(C53,C56)</f>
        <v>0</v>
      </c>
      <c r="D57" s="298">
        <f>C57</f>
        <v>0</v>
      </c>
      <c r="E57" s="299"/>
      <c r="F57" s="252"/>
      <c r="G57" s="252"/>
      <c r="H57" s="20"/>
      <c r="I57" s="66"/>
      <c r="K57" s="22"/>
      <c r="L57" s="22"/>
    </row>
    <row r="58" spans="1:12" s="21" customFormat="1" ht="22.5" customHeight="1" thickBot="1">
      <c r="A58" s="278" t="s">
        <v>56</v>
      </c>
      <c r="B58" s="279"/>
      <c r="C58" s="279"/>
      <c r="D58" s="279"/>
      <c r="E58" s="279"/>
      <c r="F58" s="279"/>
      <c r="G58" s="280"/>
      <c r="H58" s="20"/>
      <c r="I58" s="66"/>
      <c r="J58" s="22"/>
      <c r="K58" s="22"/>
      <c r="L58" s="22"/>
    </row>
    <row r="59" spans="1:12" s="21" customFormat="1" ht="19.5" customHeight="1">
      <c r="A59" s="281" t="s">
        <v>57</v>
      </c>
      <c r="B59" s="282"/>
      <c r="C59" s="282"/>
      <c r="D59" s="282"/>
      <c r="E59" s="282"/>
      <c r="F59" s="282"/>
      <c r="G59" s="283"/>
      <c r="H59" s="20"/>
      <c r="I59" s="66"/>
      <c r="K59" s="22"/>
      <c r="L59" s="22"/>
    </row>
    <row r="60" spans="1:12" s="21" customFormat="1" ht="37.5" customHeight="1">
      <c r="A60" s="274" t="s">
        <v>66</v>
      </c>
      <c r="B60" s="275"/>
      <c r="C60" s="5"/>
      <c r="D60" s="258">
        <f t="shared" ref="D60:D63" si="2">C60</f>
        <v>0</v>
      </c>
      <c r="E60" s="259"/>
      <c r="F60" s="229"/>
      <c r="G60" s="229"/>
      <c r="H60" s="66"/>
      <c r="J60" s="22"/>
      <c r="K60" s="22"/>
    </row>
    <row r="61" spans="1:12" s="21" customFormat="1" ht="37.5" customHeight="1">
      <c r="A61" s="301" t="s">
        <v>67</v>
      </c>
      <c r="B61" s="302"/>
      <c r="C61" s="5"/>
      <c r="D61" s="258">
        <f t="shared" si="2"/>
        <v>0</v>
      </c>
      <c r="E61" s="259"/>
      <c r="F61" s="229"/>
      <c r="G61" s="229"/>
      <c r="H61" s="66"/>
      <c r="J61" s="22"/>
      <c r="K61" s="22"/>
    </row>
    <row r="62" spans="1:12" s="21" customFormat="1" ht="37.5" customHeight="1">
      <c r="A62" s="260" t="s">
        <v>68</v>
      </c>
      <c r="B62" s="213"/>
      <c r="C62" s="5"/>
      <c r="D62" s="258">
        <f t="shared" si="2"/>
        <v>0</v>
      </c>
      <c r="E62" s="259"/>
      <c r="F62" s="246"/>
      <c r="G62" s="246"/>
      <c r="H62" s="66"/>
      <c r="J62" s="22"/>
      <c r="K62" s="22"/>
    </row>
    <row r="63" spans="1:12" s="21" customFormat="1" ht="21.75" customHeight="1">
      <c r="A63" s="303" t="s">
        <v>58</v>
      </c>
      <c r="B63" s="222"/>
      <c r="C63" s="26">
        <f>SUM(C60:C62)</f>
        <v>0</v>
      </c>
      <c r="D63" s="304">
        <f t="shared" si="2"/>
        <v>0</v>
      </c>
      <c r="E63" s="305"/>
      <c r="F63" s="246"/>
      <c r="G63" s="246"/>
      <c r="H63" s="66"/>
      <c r="J63" s="22"/>
      <c r="K63" s="22"/>
    </row>
    <row r="64" spans="1:12" s="21" customFormat="1" ht="22.5" customHeight="1">
      <c r="A64" s="177" t="s">
        <v>111</v>
      </c>
      <c r="B64" s="178"/>
      <c r="C64" s="178"/>
      <c r="D64" s="178"/>
      <c r="E64" s="178"/>
      <c r="F64" s="178"/>
      <c r="G64" s="179"/>
      <c r="H64" s="20"/>
      <c r="I64" s="66"/>
      <c r="K64" s="22"/>
      <c r="L64" s="22"/>
    </row>
    <row r="65" spans="1:12" s="21" customFormat="1" ht="37.5" customHeight="1">
      <c r="A65" s="274" t="s">
        <v>69</v>
      </c>
      <c r="B65" s="275"/>
      <c r="C65" s="4"/>
      <c r="D65" s="258">
        <f t="shared" ref="D65:D66" si="3">C65</f>
        <v>0</v>
      </c>
      <c r="E65" s="259"/>
      <c r="F65" s="246"/>
      <c r="G65" s="246"/>
      <c r="H65" s="20"/>
      <c r="I65" s="66"/>
      <c r="K65" s="22"/>
      <c r="L65" s="22"/>
    </row>
    <row r="66" spans="1:12" s="21" customFormat="1" ht="37.5" customHeight="1">
      <c r="A66" s="274" t="s">
        <v>70</v>
      </c>
      <c r="B66" s="275"/>
      <c r="C66" s="4"/>
      <c r="D66" s="258">
        <f t="shared" si="3"/>
        <v>0</v>
      </c>
      <c r="E66" s="259"/>
      <c r="F66" s="246"/>
      <c r="G66" s="246"/>
      <c r="H66" s="20"/>
      <c r="I66" s="66"/>
      <c r="K66" s="22"/>
      <c r="L66" s="22"/>
    </row>
    <row r="67" spans="1:12" s="21" customFormat="1" ht="29.25" customHeight="1">
      <c r="A67" s="303" t="s">
        <v>59</v>
      </c>
      <c r="B67" s="222"/>
      <c r="C67" s="26">
        <f>SUM(C65:C66)</f>
        <v>0</v>
      </c>
      <c r="D67" s="270">
        <f>C67</f>
        <v>0</v>
      </c>
      <c r="E67" s="271"/>
      <c r="F67" s="246"/>
      <c r="G67" s="246"/>
      <c r="H67" s="20"/>
      <c r="I67" s="65"/>
      <c r="K67" s="22"/>
      <c r="L67" s="22"/>
    </row>
    <row r="68" spans="1:12" s="21" customFormat="1" ht="21.75" customHeight="1">
      <c r="A68" s="177" t="s">
        <v>63</v>
      </c>
      <c r="B68" s="178"/>
      <c r="C68" s="178"/>
      <c r="D68" s="178"/>
      <c r="E68" s="178"/>
      <c r="F68" s="178"/>
      <c r="G68" s="179"/>
      <c r="H68" s="27"/>
      <c r="I68" s="65"/>
      <c r="K68" s="22"/>
      <c r="L68" s="22"/>
    </row>
    <row r="69" spans="1:12" s="21" customFormat="1" ht="37.5" customHeight="1">
      <c r="A69" s="306" t="s">
        <v>71</v>
      </c>
      <c r="B69" s="306"/>
      <c r="C69" s="5"/>
      <c r="D69" s="258">
        <f t="shared" ref="D69:D74" si="4">C69</f>
        <v>0</v>
      </c>
      <c r="E69" s="259"/>
      <c r="F69" s="229"/>
      <c r="G69" s="229"/>
      <c r="H69" s="20"/>
      <c r="I69" s="65"/>
      <c r="K69" s="22"/>
      <c r="L69" s="22"/>
    </row>
    <row r="70" spans="1:12" s="21" customFormat="1" ht="37.5" customHeight="1">
      <c r="A70" s="260" t="s">
        <v>82</v>
      </c>
      <c r="B70" s="213"/>
      <c r="C70" s="4"/>
      <c r="D70" s="258">
        <f t="shared" si="4"/>
        <v>0</v>
      </c>
      <c r="E70" s="259"/>
      <c r="F70" s="229"/>
      <c r="G70" s="229"/>
      <c r="H70" s="20"/>
      <c r="I70" s="65"/>
      <c r="K70" s="22"/>
      <c r="L70" s="22"/>
    </row>
    <row r="71" spans="1:12" s="21" customFormat="1" ht="37.5" customHeight="1">
      <c r="A71" s="214" t="s">
        <v>72</v>
      </c>
      <c r="B71" s="215"/>
      <c r="C71" s="4"/>
      <c r="D71" s="258">
        <f t="shared" si="4"/>
        <v>0</v>
      </c>
      <c r="E71" s="259"/>
      <c r="F71" s="229"/>
      <c r="G71" s="229"/>
      <c r="H71" s="20"/>
      <c r="I71" s="65"/>
      <c r="K71" s="22"/>
      <c r="L71" s="22"/>
    </row>
    <row r="72" spans="1:12" s="29" customFormat="1" ht="37.5" customHeight="1">
      <c r="A72" s="260" t="s">
        <v>73</v>
      </c>
      <c r="B72" s="213"/>
      <c r="C72" s="4"/>
      <c r="D72" s="258">
        <f t="shared" si="4"/>
        <v>0</v>
      </c>
      <c r="E72" s="259"/>
      <c r="F72" s="229"/>
      <c r="G72" s="229"/>
      <c r="H72" s="28"/>
      <c r="I72" s="67"/>
      <c r="K72" s="30"/>
      <c r="L72" s="30"/>
    </row>
    <row r="73" spans="1:12" s="29" customFormat="1" ht="37.5" customHeight="1">
      <c r="A73" s="274" t="s">
        <v>74</v>
      </c>
      <c r="B73" s="275"/>
      <c r="C73" s="4"/>
      <c r="D73" s="258">
        <f t="shared" si="4"/>
        <v>0</v>
      </c>
      <c r="E73" s="259"/>
      <c r="F73" s="229"/>
      <c r="G73" s="229"/>
      <c r="H73" s="28"/>
      <c r="I73" s="68"/>
      <c r="K73" s="30"/>
      <c r="L73" s="30"/>
    </row>
    <row r="74" spans="1:12" s="29" customFormat="1" ht="37.5" customHeight="1">
      <c r="A74" s="260" t="s">
        <v>75</v>
      </c>
      <c r="B74" s="213"/>
      <c r="C74" s="4"/>
      <c r="D74" s="258">
        <f t="shared" si="4"/>
        <v>0</v>
      </c>
      <c r="E74" s="259"/>
      <c r="F74" s="229"/>
      <c r="G74" s="229"/>
      <c r="H74" s="28"/>
      <c r="I74" s="68"/>
      <c r="K74" s="30"/>
      <c r="L74" s="30"/>
    </row>
    <row r="75" spans="1:12" s="21" customFormat="1" ht="31.5" customHeight="1">
      <c r="A75" s="255" t="s">
        <v>76</v>
      </c>
      <c r="B75" s="243"/>
      <c r="C75" s="26">
        <f>SUM(C69:C74)</f>
        <v>0</v>
      </c>
      <c r="D75" s="256">
        <f>C75</f>
        <v>0</v>
      </c>
      <c r="E75" s="257"/>
      <c r="F75" s="247"/>
      <c r="G75" s="247"/>
      <c r="H75" s="20"/>
      <c r="I75" s="66"/>
      <c r="K75" s="22"/>
      <c r="L75" s="22"/>
    </row>
    <row r="76" spans="1:12" s="21" customFormat="1" ht="24.75" customHeight="1">
      <c r="A76" s="177" t="s">
        <v>77</v>
      </c>
      <c r="B76" s="178"/>
      <c r="C76" s="178"/>
      <c r="D76" s="178"/>
      <c r="E76" s="178"/>
      <c r="F76" s="178"/>
      <c r="G76" s="179"/>
      <c r="H76" s="20"/>
      <c r="I76" s="66"/>
      <c r="K76" s="22"/>
      <c r="L76" s="22"/>
    </row>
    <row r="77" spans="1:12" s="21" customFormat="1" ht="37.5" customHeight="1">
      <c r="A77" s="261" t="s">
        <v>79</v>
      </c>
      <c r="B77" s="262"/>
      <c r="C77" s="5"/>
      <c r="D77" s="93"/>
      <c r="E77" s="307">
        <f>C77+D77</f>
        <v>0</v>
      </c>
      <c r="F77" s="308"/>
      <c r="G77" s="172"/>
      <c r="H77" s="20"/>
      <c r="I77" s="66"/>
      <c r="K77" s="22"/>
      <c r="L77" s="22"/>
    </row>
    <row r="78" spans="1:12" s="21" customFormat="1" ht="37.5" customHeight="1">
      <c r="A78" s="214" t="s">
        <v>80</v>
      </c>
      <c r="B78" s="215"/>
      <c r="C78" s="5"/>
      <c r="D78" s="93"/>
      <c r="E78" s="309">
        <f>C78+D78</f>
        <v>0</v>
      </c>
      <c r="F78" s="310"/>
      <c r="G78" s="173"/>
      <c r="H78" s="20"/>
      <c r="I78" s="66"/>
      <c r="K78" s="22"/>
      <c r="L78" s="22"/>
    </row>
    <row r="79" spans="1:12" s="21" customFormat="1" ht="37.5" customHeight="1">
      <c r="A79" s="214" t="s">
        <v>81</v>
      </c>
      <c r="B79" s="215"/>
      <c r="C79" s="5"/>
      <c r="D79" s="93"/>
      <c r="E79" s="309">
        <f>C79+D79</f>
        <v>0</v>
      </c>
      <c r="F79" s="310"/>
      <c r="G79" s="173"/>
      <c r="H79" s="20"/>
      <c r="I79" s="66"/>
      <c r="K79" s="22"/>
      <c r="L79" s="22"/>
    </row>
    <row r="80" spans="1:12" s="21" customFormat="1" ht="30.75" customHeight="1" thickBot="1">
      <c r="A80" s="263" t="s">
        <v>78</v>
      </c>
      <c r="B80" s="264"/>
      <c r="C80" s="174">
        <f>SUM(C77:C79)</f>
        <v>0</v>
      </c>
      <c r="D80" s="175">
        <f>SUM(D77:D79)</f>
        <v>0</v>
      </c>
      <c r="E80" s="311">
        <f>SUM(E77:E79)</f>
        <v>0</v>
      </c>
      <c r="F80" s="311"/>
      <c r="G80" s="176"/>
      <c r="H80" s="20"/>
      <c r="I80" s="66"/>
      <c r="K80" s="22"/>
      <c r="L80" s="22"/>
    </row>
    <row r="81" spans="1:12" s="21" customFormat="1" ht="22.5" customHeight="1" thickBot="1">
      <c r="A81" s="180" t="s">
        <v>89</v>
      </c>
      <c r="B81" s="181"/>
      <c r="C81" s="181"/>
      <c r="D81" s="181"/>
      <c r="E81" s="181"/>
      <c r="F81" s="181"/>
      <c r="G81" s="182"/>
      <c r="H81" s="20"/>
      <c r="I81" s="66"/>
      <c r="K81" s="22"/>
      <c r="L81" s="22"/>
    </row>
    <row r="82" spans="1:12" s="21" customFormat="1" ht="37.5" customHeight="1">
      <c r="A82" s="244" t="s">
        <v>83</v>
      </c>
      <c r="B82" s="245"/>
      <c r="C82" s="5"/>
      <c r="D82" s="250">
        <f t="shared" ref="D82:D89" si="5">C82</f>
        <v>0</v>
      </c>
      <c r="E82" s="251"/>
      <c r="F82" s="229"/>
      <c r="G82" s="229"/>
      <c r="H82" s="20"/>
      <c r="I82" s="66"/>
      <c r="K82" s="22"/>
      <c r="L82" s="22"/>
    </row>
    <row r="83" spans="1:12" s="21" customFormat="1" ht="37.5" customHeight="1">
      <c r="A83" s="214" t="s">
        <v>84</v>
      </c>
      <c r="B83" s="215"/>
      <c r="C83" s="4"/>
      <c r="D83" s="235">
        <f t="shared" si="5"/>
        <v>0</v>
      </c>
      <c r="E83" s="236"/>
      <c r="F83" s="229"/>
      <c r="G83" s="229"/>
      <c r="H83" s="20"/>
      <c r="I83" s="66"/>
      <c r="K83" s="22"/>
      <c r="L83" s="22"/>
    </row>
    <row r="84" spans="1:12" s="21" customFormat="1" ht="37.5" customHeight="1">
      <c r="A84" s="214" t="s">
        <v>85</v>
      </c>
      <c r="B84" s="215"/>
      <c r="C84" s="4"/>
      <c r="D84" s="235">
        <f t="shared" si="5"/>
        <v>0</v>
      </c>
      <c r="E84" s="236"/>
      <c r="F84" s="229"/>
      <c r="G84" s="229"/>
      <c r="H84" s="20"/>
      <c r="I84" s="66"/>
      <c r="K84" s="22"/>
      <c r="L84" s="22"/>
    </row>
    <row r="85" spans="1:12" s="21" customFormat="1" ht="37.5" customHeight="1">
      <c r="A85" s="212" t="s">
        <v>86</v>
      </c>
      <c r="B85" s="213"/>
      <c r="C85" s="4"/>
      <c r="D85" s="235">
        <f t="shared" si="5"/>
        <v>0</v>
      </c>
      <c r="E85" s="236"/>
      <c r="F85" s="229"/>
      <c r="G85" s="229"/>
      <c r="H85" s="20"/>
      <c r="I85" s="66"/>
      <c r="K85" s="22"/>
      <c r="L85" s="22"/>
    </row>
    <row r="86" spans="1:12" s="21" customFormat="1" ht="41.25" customHeight="1">
      <c r="A86" s="214" t="s">
        <v>87</v>
      </c>
      <c r="B86" s="215"/>
      <c r="C86" s="4"/>
      <c r="D86" s="235">
        <f t="shared" si="5"/>
        <v>0</v>
      </c>
      <c r="E86" s="236"/>
      <c r="F86" s="229"/>
      <c r="G86" s="229"/>
      <c r="H86" s="20"/>
      <c r="I86" s="66"/>
      <c r="K86" s="22"/>
      <c r="L86" s="22"/>
    </row>
    <row r="87" spans="1:12" s="21" customFormat="1" ht="37.5" customHeight="1">
      <c r="A87" s="254" t="s">
        <v>88</v>
      </c>
      <c r="B87" s="215"/>
      <c r="C87" s="4"/>
      <c r="D87" s="235">
        <f t="shared" si="5"/>
        <v>0</v>
      </c>
      <c r="E87" s="236"/>
      <c r="F87" s="229"/>
      <c r="G87" s="229"/>
      <c r="H87" s="20"/>
      <c r="I87" s="66"/>
      <c r="K87" s="22"/>
      <c r="L87" s="22"/>
    </row>
    <row r="88" spans="1:12" s="21" customFormat="1" ht="37.5" customHeight="1">
      <c r="A88" s="254" t="s">
        <v>91</v>
      </c>
      <c r="B88" s="215"/>
      <c r="C88" s="4"/>
      <c r="D88" s="235">
        <f t="shared" si="5"/>
        <v>0</v>
      </c>
      <c r="E88" s="236"/>
      <c r="F88" s="229"/>
      <c r="G88" s="229"/>
      <c r="H88" s="20"/>
      <c r="I88" s="66"/>
      <c r="K88" s="22"/>
      <c r="L88" s="22"/>
    </row>
    <row r="89" spans="1:12" s="21" customFormat="1" ht="21.75" customHeight="1" thickBot="1">
      <c r="A89" s="255" t="s">
        <v>94</v>
      </c>
      <c r="B89" s="243"/>
      <c r="C89" s="26">
        <f>SUM(C82:C88)</f>
        <v>0</v>
      </c>
      <c r="D89" s="256">
        <f t="shared" si="5"/>
        <v>0</v>
      </c>
      <c r="E89" s="257"/>
      <c r="F89" s="252"/>
      <c r="G89" s="252"/>
      <c r="H89" s="20"/>
      <c r="I89" s="66"/>
      <c r="K89" s="22"/>
      <c r="L89" s="22"/>
    </row>
    <row r="90" spans="1:12" s="21" customFormat="1" ht="24.6" customHeight="1" thickBot="1">
      <c r="A90" s="157" t="s">
        <v>10</v>
      </c>
      <c r="B90" s="158"/>
      <c r="C90" s="158"/>
      <c r="D90" s="158"/>
      <c r="E90" s="158"/>
      <c r="F90" s="158"/>
      <c r="G90" s="159"/>
      <c r="H90" s="20"/>
      <c r="I90" s="66"/>
      <c r="K90" s="22"/>
      <c r="L90" s="22"/>
    </row>
    <row r="91" spans="1:12" s="11" customFormat="1" ht="90.75" customHeight="1" thickBot="1">
      <c r="A91" s="183" t="s">
        <v>90</v>
      </c>
      <c r="B91" s="184"/>
      <c r="C91" s="184"/>
      <c r="D91" s="184"/>
      <c r="E91" s="184"/>
      <c r="F91" s="185" t="s">
        <v>65</v>
      </c>
      <c r="G91" s="186"/>
      <c r="H91" s="10"/>
      <c r="I91" s="62"/>
      <c r="K91" s="12"/>
      <c r="L91" s="12"/>
    </row>
    <row r="92" spans="1:12" s="21" customFormat="1" ht="24.6" customHeight="1" thickBot="1">
      <c r="A92" s="90" t="s">
        <v>11</v>
      </c>
      <c r="B92" s="91"/>
      <c r="C92" s="91"/>
      <c r="D92" s="91"/>
      <c r="E92" s="91"/>
      <c r="F92" s="91"/>
      <c r="G92" s="109"/>
      <c r="H92" s="20"/>
      <c r="I92" s="66"/>
      <c r="K92" s="22"/>
      <c r="L92" s="22"/>
    </row>
    <row r="93" spans="1:12" s="21" customFormat="1" ht="27" customHeight="1">
      <c r="A93" s="253" t="s">
        <v>98</v>
      </c>
      <c r="B93" s="245"/>
      <c r="C93" s="5"/>
      <c r="D93" s="250">
        <f t="shared" ref="D93:D103" si="6">C93</f>
        <v>0</v>
      </c>
      <c r="E93" s="251"/>
      <c r="F93" s="229"/>
      <c r="G93" s="229"/>
      <c r="H93" s="20"/>
      <c r="I93" s="66"/>
      <c r="K93" s="22"/>
      <c r="L93" s="22"/>
    </row>
    <row r="94" spans="1:12" s="21" customFormat="1" ht="27" customHeight="1">
      <c r="A94" s="212" t="s">
        <v>99</v>
      </c>
      <c r="B94" s="213"/>
      <c r="C94" s="5"/>
      <c r="D94" s="235">
        <f t="shared" si="6"/>
        <v>0</v>
      </c>
      <c r="E94" s="236"/>
      <c r="F94" s="229"/>
      <c r="G94" s="229"/>
      <c r="H94" s="20"/>
      <c r="I94" s="66"/>
      <c r="K94" s="22"/>
      <c r="L94" s="22"/>
    </row>
    <row r="95" spans="1:12" s="21" customFormat="1" ht="27" customHeight="1">
      <c r="A95" s="212" t="s">
        <v>100</v>
      </c>
      <c r="B95" s="213"/>
      <c r="C95" s="5"/>
      <c r="D95" s="235">
        <f t="shared" si="6"/>
        <v>0</v>
      </c>
      <c r="E95" s="236"/>
      <c r="F95" s="229"/>
      <c r="G95" s="229"/>
      <c r="H95" s="20"/>
      <c r="I95" s="66"/>
      <c r="K95" s="22"/>
      <c r="L95" s="22"/>
    </row>
    <row r="96" spans="1:12" s="21" customFormat="1" ht="27" customHeight="1">
      <c r="A96" s="212" t="s">
        <v>101</v>
      </c>
      <c r="B96" s="213"/>
      <c r="C96" s="5"/>
      <c r="D96" s="235">
        <f t="shared" si="6"/>
        <v>0</v>
      </c>
      <c r="E96" s="236"/>
      <c r="F96" s="229"/>
      <c r="G96" s="229"/>
      <c r="H96" s="20"/>
      <c r="I96" s="66"/>
      <c r="K96" s="22"/>
      <c r="L96" s="22"/>
    </row>
    <row r="97" spans="1:14" s="21" customFormat="1" ht="27" customHeight="1">
      <c r="A97" s="212" t="s">
        <v>102</v>
      </c>
      <c r="B97" s="213"/>
      <c r="C97" s="5"/>
      <c r="D97" s="235">
        <f t="shared" si="6"/>
        <v>0</v>
      </c>
      <c r="E97" s="236"/>
      <c r="F97" s="229"/>
      <c r="G97" s="229"/>
      <c r="H97" s="20"/>
      <c r="I97" s="66"/>
      <c r="K97" s="22"/>
      <c r="L97" s="22"/>
    </row>
    <row r="98" spans="1:14" s="21" customFormat="1" ht="27" customHeight="1">
      <c r="A98" s="212" t="s">
        <v>103</v>
      </c>
      <c r="B98" s="213"/>
      <c r="C98" s="5"/>
      <c r="D98" s="235">
        <f t="shared" si="6"/>
        <v>0</v>
      </c>
      <c r="E98" s="236"/>
      <c r="F98" s="229"/>
      <c r="G98" s="229"/>
      <c r="H98" s="20"/>
      <c r="I98" s="66"/>
      <c r="K98" s="22"/>
      <c r="L98" s="22"/>
    </row>
    <row r="99" spans="1:14" s="21" customFormat="1" ht="19.5" customHeight="1">
      <c r="A99" s="238" t="s">
        <v>41</v>
      </c>
      <c r="B99" s="239"/>
      <c r="C99" s="23">
        <f>SUM(C93:C98)</f>
        <v>0</v>
      </c>
      <c r="D99" s="248">
        <f t="shared" si="6"/>
        <v>0</v>
      </c>
      <c r="E99" s="249"/>
      <c r="F99" s="229"/>
      <c r="G99" s="229"/>
      <c r="H99" s="20"/>
      <c r="I99" s="66"/>
      <c r="K99" s="22"/>
      <c r="L99" s="22"/>
    </row>
    <row r="100" spans="1:14" s="21" customFormat="1" ht="40.5" customHeight="1">
      <c r="A100" s="240" t="s">
        <v>45</v>
      </c>
      <c r="B100" s="241"/>
      <c r="C100" s="4">
        <f>C99*0.11333</f>
        <v>0</v>
      </c>
      <c r="D100" s="235">
        <f t="shared" si="6"/>
        <v>0</v>
      </c>
      <c r="E100" s="236"/>
      <c r="F100" s="229"/>
      <c r="G100" s="229"/>
      <c r="H100" s="20"/>
      <c r="I100" s="66"/>
      <c r="K100" s="22"/>
      <c r="L100" s="22"/>
    </row>
    <row r="101" spans="1:14" s="31" customFormat="1" ht="32.25" customHeight="1">
      <c r="A101" s="240" t="s">
        <v>46</v>
      </c>
      <c r="B101" s="241"/>
      <c r="C101" s="4">
        <f>C99*0.09</f>
        <v>0</v>
      </c>
      <c r="D101" s="235">
        <f t="shared" si="6"/>
        <v>0</v>
      </c>
      <c r="E101" s="236"/>
      <c r="F101" s="229"/>
      <c r="G101" s="229"/>
      <c r="H101" s="10"/>
      <c r="I101" s="66"/>
      <c r="K101" s="12"/>
      <c r="L101" s="12"/>
    </row>
    <row r="102" spans="1:14" s="32" customFormat="1" ht="21" customHeight="1">
      <c r="A102" s="238" t="s">
        <v>42</v>
      </c>
      <c r="B102" s="239"/>
      <c r="C102" s="24">
        <f>C100+C101</f>
        <v>0</v>
      </c>
      <c r="D102" s="235">
        <f t="shared" si="6"/>
        <v>0</v>
      </c>
      <c r="E102" s="236"/>
      <c r="F102" s="246"/>
      <c r="G102" s="246"/>
      <c r="H102" s="20"/>
      <c r="I102" s="62"/>
      <c r="K102" s="22"/>
      <c r="L102" s="22"/>
    </row>
    <row r="103" spans="1:14" s="32" customFormat="1" ht="31.5" customHeight="1" thickBot="1">
      <c r="A103" s="242" t="s">
        <v>92</v>
      </c>
      <c r="B103" s="243"/>
      <c r="C103" s="26">
        <f>C99+C102</f>
        <v>0</v>
      </c>
      <c r="D103" s="248">
        <f t="shared" si="6"/>
        <v>0</v>
      </c>
      <c r="E103" s="249"/>
      <c r="F103" s="247"/>
      <c r="G103" s="247"/>
      <c r="H103" s="20"/>
      <c r="I103" s="66"/>
      <c r="K103" s="22"/>
      <c r="L103" s="22"/>
    </row>
    <row r="104" spans="1:14" s="32" customFormat="1" ht="22.5" customHeight="1" thickBot="1">
      <c r="A104" s="157" t="s">
        <v>64</v>
      </c>
      <c r="B104" s="158"/>
      <c r="C104" s="158"/>
      <c r="D104" s="158"/>
      <c r="E104" s="158"/>
      <c r="F104" s="158"/>
      <c r="G104" s="159"/>
      <c r="H104" s="20"/>
      <c r="I104" s="66"/>
      <c r="K104" s="22"/>
      <c r="L104" s="22"/>
    </row>
    <row r="105" spans="1:14" s="32" customFormat="1" ht="37.5" customHeight="1">
      <c r="A105" s="244" t="s">
        <v>83</v>
      </c>
      <c r="B105" s="245"/>
      <c r="C105" s="5"/>
      <c r="D105" s="250">
        <f t="shared" ref="D105:D111" si="7">C105</f>
        <v>0</v>
      </c>
      <c r="E105" s="251"/>
      <c r="F105" s="229"/>
      <c r="G105" s="229"/>
      <c r="H105" s="20"/>
      <c r="I105" s="66"/>
      <c r="K105" s="22"/>
      <c r="L105" s="22"/>
    </row>
    <row r="106" spans="1:14" s="32" customFormat="1" ht="37.5" customHeight="1">
      <c r="A106" s="214" t="s">
        <v>84</v>
      </c>
      <c r="B106" s="215"/>
      <c r="C106" s="5"/>
      <c r="D106" s="235">
        <f t="shared" si="7"/>
        <v>0</v>
      </c>
      <c r="E106" s="236"/>
      <c r="F106" s="229"/>
      <c r="G106" s="229"/>
      <c r="H106" s="20"/>
      <c r="I106" s="66"/>
      <c r="K106" s="22"/>
      <c r="L106" s="22"/>
    </row>
    <row r="107" spans="1:14" s="32" customFormat="1" ht="37.5" customHeight="1">
      <c r="A107" s="214" t="s">
        <v>85</v>
      </c>
      <c r="B107" s="215"/>
      <c r="C107" s="5"/>
      <c r="D107" s="235">
        <f t="shared" si="7"/>
        <v>0</v>
      </c>
      <c r="E107" s="236"/>
      <c r="F107" s="229"/>
      <c r="G107" s="229"/>
      <c r="H107" s="20"/>
      <c r="I107" s="66"/>
      <c r="K107" s="22"/>
      <c r="L107" s="22"/>
    </row>
    <row r="108" spans="1:14" s="32" customFormat="1" ht="37.5" customHeight="1">
      <c r="A108" s="212" t="s">
        <v>86</v>
      </c>
      <c r="B108" s="213"/>
      <c r="C108" s="5"/>
      <c r="D108" s="235">
        <f t="shared" si="7"/>
        <v>0</v>
      </c>
      <c r="E108" s="236"/>
      <c r="F108" s="229"/>
      <c r="G108" s="229"/>
      <c r="H108" s="20"/>
      <c r="I108" s="66"/>
      <c r="K108" s="22"/>
      <c r="L108" s="22"/>
    </row>
    <row r="109" spans="1:14" s="32" customFormat="1" ht="51.6" customHeight="1">
      <c r="A109" s="214" t="s">
        <v>87</v>
      </c>
      <c r="B109" s="215"/>
      <c r="C109" s="5"/>
      <c r="D109" s="235">
        <f t="shared" si="7"/>
        <v>0</v>
      </c>
      <c r="E109" s="236"/>
      <c r="F109" s="229"/>
      <c r="G109" s="229"/>
      <c r="H109" s="20"/>
      <c r="I109" s="66"/>
      <c r="K109" s="22"/>
      <c r="L109" s="22"/>
    </row>
    <row r="110" spans="1:14" ht="25.5" customHeight="1" thickBot="1">
      <c r="A110" s="216" t="s">
        <v>93</v>
      </c>
      <c r="B110" s="217"/>
      <c r="C110" s="110">
        <f>SUM(C105:C109)</f>
        <v>0</v>
      </c>
      <c r="D110" s="237">
        <f t="shared" si="7"/>
        <v>0</v>
      </c>
      <c r="E110" s="237"/>
      <c r="F110" s="230"/>
      <c r="G110" s="229"/>
      <c r="H110" s="6"/>
      <c r="I110" s="66"/>
      <c r="J110" s="8"/>
      <c r="K110" s="9"/>
      <c r="M110" s="8"/>
    </row>
    <row r="111" spans="1:14" ht="21" customHeight="1" thickBot="1">
      <c r="A111" s="218" t="s">
        <v>62</v>
      </c>
      <c r="B111" s="219"/>
      <c r="C111" s="111">
        <f>C103+C110</f>
        <v>0</v>
      </c>
      <c r="D111" s="237">
        <f t="shared" si="7"/>
        <v>0</v>
      </c>
      <c r="E111" s="237"/>
      <c r="F111" s="223"/>
      <c r="G111" s="224"/>
      <c r="H111" s="6"/>
      <c r="I111" s="60"/>
      <c r="J111" s="8"/>
      <c r="K111" s="9"/>
      <c r="M111" s="8"/>
      <c r="N111" s="33"/>
    </row>
    <row r="112" spans="1:14" ht="17.25" customHeight="1" thickBot="1">
      <c r="A112" s="187"/>
      <c r="B112" s="187"/>
      <c r="C112" s="187"/>
      <c r="D112" s="187"/>
      <c r="E112" s="187"/>
      <c r="F112" s="187"/>
      <c r="G112" s="188"/>
      <c r="H112" s="35"/>
      <c r="I112" s="60"/>
      <c r="J112" s="8"/>
      <c r="K112" s="9"/>
      <c r="M112" s="8"/>
      <c r="N112" s="33"/>
    </row>
    <row r="113" spans="1:13" ht="24" customHeight="1" thickBot="1">
      <c r="A113" s="218" t="s">
        <v>40</v>
      </c>
      <c r="B113" s="220"/>
      <c r="C113" s="36">
        <f>C111+C89+C80+C75+C67+C63+C57</f>
        <v>0</v>
      </c>
      <c r="D113" s="231">
        <f>D111+D89+E80+D75+D67+D63+D57</f>
        <v>0</v>
      </c>
      <c r="E113" s="232"/>
      <c r="F113" s="189"/>
      <c r="G113" s="190"/>
      <c r="H113" s="37"/>
      <c r="I113" s="60"/>
      <c r="J113" s="8"/>
      <c r="K113" s="9"/>
      <c r="M113" s="8"/>
    </row>
    <row r="114" spans="1:13">
      <c r="A114" s="165"/>
      <c r="B114" s="166"/>
      <c r="C114" s="167"/>
      <c r="D114" s="227"/>
      <c r="E114" s="227"/>
      <c r="F114" s="227"/>
      <c r="G114" s="228"/>
      <c r="H114" s="37"/>
      <c r="I114" s="60"/>
      <c r="J114" s="8"/>
      <c r="K114" s="9"/>
      <c r="M114" s="8"/>
    </row>
    <row r="115" spans="1:13" ht="30" customHeight="1">
      <c r="A115" s="221" t="s">
        <v>9</v>
      </c>
      <c r="B115" s="222"/>
      <c r="C115" s="38" t="e">
        <f>C111/C113</f>
        <v>#DIV/0!</v>
      </c>
      <c r="D115" s="233" t="e">
        <f>C115</f>
        <v>#DIV/0!</v>
      </c>
      <c r="E115" s="234"/>
      <c r="F115" s="225"/>
      <c r="G115" s="226"/>
      <c r="H115" s="37"/>
      <c r="I115" s="60"/>
      <c r="J115" s="8"/>
      <c r="K115" s="9"/>
      <c r="M115" s="8"/>
    </row>
    <row r="116" spans="1:13">
      <c r="A116" s="162"/>
      <c r="B116" s="163"/>
      <c r="C116" s="163"/>
      <c r="D116" s="163"/>
      <c r="E116" s="163"/>
      <c r="F116" s="163"/>
      <c r="G116" s="164"/>
      <c r="H116" s="37"/>
      <c r="I116" s="60"/>
      <c r="J116" s="8"/>
      <c r="K116" s="9"/>
      <c r="M116" s="8"/>
    </row>
    <row r="117" spans="1:13" ht="15.75" customHeight="1">
      <c r="A117" s="197" t="s">
        <v>0</v>
      </c>
      <c r="B117" s="198"/>
      <c r="C117" s="198"/>
      <c r="D117" s="198"/>
      <c r="E117" s="198"/>
      <c r="F117" s="198"/>
      <c r="G117" s="199"/>
      <c r="H117" s="37"/>
      <c r="I117" s="60"/>
      <c r="J117" s="8"/>
      <c r="K117" s="9"/>
      <c r="M117" s="8"/>
    </row>
    <row r="118" spans="1:13" ht="18.75" customHeight="1">
      <c r="A118" s="161" t="s">
        <v>4</v>
      </c>
      <c r="B118" s="160"/>
      <c r="C118" s="160"/>
      <c r="D118" s="208">
        <f>D37</f>
        <v>0</v>
      </c>
      <c r="E118" s="209"/>
      <c r="F118" s="195"/>
      <c r="G118" s="196"/>
      <c r="H118" s="60"/>
      <c r="I118" s="7"/>
      <c r="J118" s="8"/>
      <c r="K118" s="9"/>
      <c r="M118" s="8"/>
    </row>
    <row r="119" spans="1:13" ht="28.5" customHeight="1" thickBot="1">
      <c r="A119" s="191" t="s">
        <v>48</v>
      </c>
      <c r="B119" s="191"/>
      <c r="C119" s="191"/>
      <c r="D119" s="191"/>
      <c r="E119" s="191"/>
      <c r="F119" s="191"/>
      <c r="G119" s="192"/>
      <c r="H119" s="37"/>
      <c r="I119" s="60"/>
      <c r="J119" s="8"/>
      <c r="K119" s="9"/>
      <c r="M119" s="8"/>
    </row>
    <row r="120" spans="1:13">
      <c r="A120" s="39" t="s">
        <v>14</v>
      </c>
      <c r="B120" s="53"/>
      <c r="C120" s="58"/>
      <c r="D120" s="95"/>
      <c r="E120" s="58"/>
      <c r="F120" s="58"/>
      <c r="G120" s="168"/>
      <c r="H120" s="37"/>
      <c r="I120" s="60"/>
      <c r="J120" s="8"/>
      <c r="K120" s="9"/>
      <c r="M120" s="8"/>
    </row>
    <row r="121" spans="1:13" ht="34.5" customHeight="1">
      <c r="A121" s="200" t="s">
        <v>106</v>
      </c>
      <c r="B121" s="201"/>
      <c r="C121" s="169" t="s">
        <v>15</v>
      </c>
      <c r="D121" s="96" t="s">
        <v>123</v>
      </c>
      <c r="E121" s="43"/>
      <c r="F121" s="44"/>
      <c r="G121" s="170"/>
      <c r="H121" s="37"/>
      <c r="I121" s="60"/>
      <c r="J121" s="8"/>
      <c r="K121" s="9"/>
      <c r="M121" s="8"/>
    </row>
    <row r="122" spans="1:13" ht="15.75" customHeight="1">
      <c r="A122" s="202" t="s">
        <v>16</v>
      </c>
      <c r="B122" s="203"/>
      <c r="C122" s="193"/>
      <c r="D122" s="193"/>
      <c r="E122" s="193"/>
      <c r="F122" s="193"/>
      <c r="G122" s="194"/>
      <c r="H122" s="37"/>
      <c r="I122" s="60"/>
      <c r="J122" s="8"/>
      <c r="K122" s="9"/>
      <c r="M122" s="8"/>
    </row>
    <row r="123" spans="1:13" ht="34.5" customHeight="1">
      <c r="A123" s="204" t="s">
        <v>50</v>
      </c>
      <c r="B123" s="205"/>
      <c r="C123" s="169" t="s">
        <v>124</v>
      </c>
      <c r="D123" s="96" t="s">
        <v>107</v>
      </c>
      <c r="E123" s="42"/>
      <c r="F123" s="45"/>
      <c r="G123" s="170"/>
      <c r="H123" s="37"/>
      <c r="I123" s="60"/>
      <c r="J123" s="8"/>
      <c r="K123" s="9"/>
      <c r="M123" s="8"/>
    </row>
    <row r="124" spans="1:13" ht="15.75" customHeight="1">
      <c r="A124" s="202" t="s">
        <v>17</v>
      </c>
      <c r="B124" s="203"/>
      <c r="C124" s="193"/>
      <c r="D124" s="193"/>
      <c r="E124" s="193"/>
      <c r="F124" s="193"/>
      <c r="G124" s="194"/>
      <c r="H124" s="37"/>
      <c r="I124" s="60"/>
      <c r="J124" s="8"/>
      <c r="K124" s="9"/>
      <c r="M124" s="8"/>
    </row>
    <row r="125" spans="1:13" ht="34.5" customHeight="1">
      <c r="A125" s="204" t="s">
        <v>18</v>
      </c>
      <c r="B125" s="205"/>
      <c r="C125" s="51" t="s">
        <v>120</v>
      </c>
      <c r="D125" s="96" t="s">
        <v>107</v>
      </c>
      <c r="E125" s="171"/>
      <c r="F125" s="45"/>
      <c r="G125" s="170"/>
      <c r="H125" s="37"/>
      <c r="I125" s="60"/>
      <c r="J125" s="40"/>
      <c r="K125" s="9"/>
      <c r="M125" s="8"/>
    </row>
    <row r="126" spans="1:13" ht="15.75" customHeight="1" thickBot="1">
      <c r="A126" s="206" t="s">
        <v>19</v>
      </c>
      <c r="B126" s="207"/>
      <c r="C126" s="210"/>
      <c r="D126" s="210"/>
      <c r="E126" s="210"/>
      <c r="F126" s="210"/>
      <c r="G126" s="211"/>
      <c r="H126" s="37"/>
      <c r="I126" s="60"/>
      <c r="J126" s="40"/>
      <c r="K126" s="9"/>
      <c r="M126" s="8"/>
    </row>
    <row r="127" spans="1:13" ht="18" customHeight="1">
      <c r="A127" s="1"/>
      <c r="B127" s="1"/>
      <c r="C127" s="2"/>
      <c r="D127" s="97"/>
      <c r="E127" s="2"/>
      <c r="F127" s="2"/>
      <c r="G127" s="2"/>
      <c r="H127" s="2"/>
      <c r="K127" s="40"/>
    </row>
    <row r="128" spans="1:13" ht="18" customHeight="1">
      <c r="A128" s="1"/>
      <c r="B128" s="1"/>
      <c r="C128" s="46"/>
      <c r="D128" s="98"/>
      <c r="E128" s="2"/>
      <c r="F128" s="2"/>
      <c r="G128" s="2"/>
      <c r="H128" s="2"/>
      <c r="K128" s="40"/>
    </row>
    <row r="129" spans="1:11" ht="18" customHeight="1">
      <c r="A129" s="1"/>
      <c r="B129" s="57"/>
      <c r="C129" s="47"/>
      <c r="D129" s="99"/>
      <c r="E129" s="59"/>
      <c r="F129" s="59"/>
      <c r="G129" s="3"/>
      <c r="H129" s="3"/>
      <c r="K129" s="40"/>
    </row>
    <row r="130" spans="1:11">
      <c r="A130" s="76" t="s">
        <v>118</v>
      </c>
      <c r="B130" s="77"/>
      <c r="C130" s="48"/>
      <c r="D130" s="78" t="s">
        <v>13</v>
      </c>
      <c r="E130" s="59"/>
      <c r="F130" s="59"/>
      <c r="G130" s="3"/>
      <c r="H130" s="3"/>
      <c r="K130" s="40"/>
    </row>
    <row r="131" spans="1:11" ht="15" customHeight="1">
      <c r="A131" s="1"/>
      <c r="B131" s="1"/>
      <c r="C131" s="49"/>
      <c r="D131" s="100"/>
      <c r="E131" s="3"/>
      <c r="F131" s="3"/>
      <c r="G131" s="3"/>
      <c r="H131" s="3"/>
      <c r="K131" s="40"/>
    </row>
    <row r="132" spans="1:11" ht="15" customHeight="1">
      <c r="A132" s="1"/>
      <c r="B132" s="1"/>
      <c r="C132" s="49"/>
      <c r="D132" s="100"/>
      <c r="E132" s="3"/>
      <c r="F132" s="3"/>
      <c r="G132" s="3"/>
      <c r="H132" s="3"/>
      <c r="K132" s="40"/>
    </row>
    <row r="133" spans="1:11" ht="15" customHeight="1">
      <c r="A133" s="1"/>
      <c r="B133" s="57"/>
      <c r="C133" s="49"/>
      <c r="D133" s="101"/>
      <c r="E133" s="3"/>
      <c r="F133" s="3"/>
      <c r="G133" s="3"/>
      <c r="H133" s="3"/>
      <c r="K133" s="40"/>
    </row>
    <row r="134" spans="1:11" ht="13.5" customHeight="1">
      <c r="A134" s="76" t="s">
        <v>119</v>
      </c>
      <c r="B134" s="77"/>
      <c r="C134" s="3"/>
      <c r="D134" s="99"/>
      <c r="E134" s="3"/>
      <c r="F134" s="3"/>
      <c r="G134" s="3"/>
      <c r="H134" s="3"/>
      <c r="K134" s="40"/>
    </row>
    <row r="135" spans="1:11">
      <c r="A135" s="41"/>
      <c r="B135" s="41"/>
      <c r="C135" s="41"/>
      <c r="D135" s="102"/>
      <c r="E135" s="40"/>
      <c r="F135" s="40"/>
      <c r="G135" s="40"/>
      <c r="H135" s="40"/>
      <c r="K135" s="40"/>
    </row>
    <row r="136" spans="1:11">
      <c r="A136" s="41"/>
      <c r="B136" s="41"/>
      <c r="C136" s="41"/>
      <c r="D136" s="102"/>
      <c r="E136" s="40"/>
      <c r="F136" s="40"/>
      <c r="G136" s="40"/>
      <c r="H136" s="40"/>
      <c r="K136" s="40"/>
    </row>
    <row r="137" spans="1:11">
      <c r="A137" s="41"/>
      <c r="B137" s="41"/>
      <c r="C137" s="40"/>
      <c r="D137" s="103"/>
      <c r="E137" s="40"/>
      <c r="F137" s="40"/>
      <c r="G137" s="40"/>
      <c r="H137" s="40"/>
      <c r="K137" s="40"/>
    </row>
    <row r="138" spans="1:11">
      <c r="A138" s="41"/>
      <c r="B138" s="41"/>
      <c r="C138" s="40"/>
      <c r="D138" s="103"/>
      <c r="E138" s="40"/>
      <c r="F138" s="40"/>
      <c r="G138" s="40"/>
      <c r="H138" s="40"/>
      <c r="K138" s="40"/>
    </row>
    <row r="139" spans="1:11">
      <c r="A139" s="41"/>
      <c r="B139" s="41"/>
      <c r="C139" s="40"/>
      <c r="D139" s="103"/>
      <c r="E139" s="40"/>
      <c r="F139" s="40"/>
      <c r="G139" s="40"/>
      <c r="H139" s="40"/>
      <c r="K139" s="40"/>
    </row>
    <row r="140" spans="1:11">
      <c r="A140" s="41"/>
      <c r="B140" s="41"/>
      <c r="C140" s="40"/>
      <c r="D140" s="103"/>
      <c r="E140" s="40"/>
      <c r="F140" s="40"/>
      <c r="G140" s="40"/>
      <c r="H140" s="40"/>
      <c r="K140" s="40"/>
    </row>
    <row r="141" spans="1:11">
      <c r="A141" s="41"/>
      <c r="B141" s="41"/>
      <c r="C141" s="40"/>
      <c r="D141" s="103"/>
      <c r="E141" s="40"/>
      <c r="F141" s="40"/>
      <c r="G141" s="40"/>
      <c r="H141" s="40"/>
      <c r="K141" s="40"/>
    </row>
    <row r="142" spans="1:11">
      <c r="A142" s="41"/>
      <c r="B142" s="41"/>
      <c r="C142" s="40"/>
      <c r="D142" s="103"/>
      <c r="E142" s="40"/>
      <c r="F142" s="40"/>
      <c r="G142" s="40"/>
      <c r="H142" s="40"/>
      <c r="K142" s="40"/>
    </row>
    <row r="143" spans="1:11">
      <c r="A143" s="41"/>
      <c r="B143" s="41"/>
      <c r="C143" s="40"/>
      <c r="D143" s="103"/>
      <c r="E143" s="40"/>
      <c r="F143" s="40"/>
      <c r="G143" s="40"/>
      <c r="H143" s="40"/>
      <c r="K143" s="40"/>
    </row>
    <row r="144" spans="1:11">
      <c r="A144" s="41"/>
      <c r="B144" s="41"/>
      <c r="C144" s="40"/>
      <c r="D144" s="103"/>
      <c r="E144" s="40"/>
      <c r="F144" s="40"/>
      <c r="G144" s="40"/>
      <c r="H144" s="40"/>
      <c r="K144" s="40"/>
    </row>
    <row r="145" spans="1:11">
      <c r="A145" s="41"/>
      <c r="B145" s="41"/>
      <c r="C145" s="40"/>
      <c r="D145" s="103"/>
      <c r="E145" s="40"/>
      <c r="F145" s="40"/>
      <c r="G145" s="40"/>
      <c r="H145" s="40"/>
      <c r="K145" s="40"/>
    </row>
    <row r="146" spans="1:11">
      <c r="A146" s="41"/>
      <c r="B146" s="41"/>
      <c r="C146" s="40"/>
      <c r="D146" s="103"/>
      <c r="E146" s="40"/>
      <c r="F146" s="40"/>
      <c r="G146" s="40"/>
      <c r="H146" s="40"/>
      <c r="K146" s="40"/>
    </row>
    <row r="147" spans="1:11">
      <c r="A147" s="41"/>
      <c r="B147" s="41"/>
      <c r="C147" s="40"/>
      <c r="D147" s="103"/>
      <c r="E147" s="40"/>
      <c r="F147" s="40"/>
      <c r="G147" s="40"/>
      <c r="H147" s="40"/>
      <c r="K147" s="40"/>
    </row>
    <row r="148" spans="1:11">
      <c r="A148" s="41"/>
      <c r="B148" s="41"/>
      <c r="C148" s="40"/>
      <c r="D148" s="103"/>
      <c r="E148" s="40"/>
      <c r="F148" s="40"/>
      <c r="G148" s="40"/>
      <c r="H148" s="40"/>
      <c r="K148" s="40"/>
    </row>
    <row r="149" spans="1:11">
      <c r="A149" s="41"/>
      <c r="B149" s="41"/>
      <c r="C149" s="40"/>
      <c r="D149" s="103"/>
      <c r="E149" s="40"/>
      <c r="F149" s="40"/>
      <c r="G149" s="40"/>
      <c r="H149" s="40"/>
      <c r="K149" s="40"/>
    </row>
    <row r="150" spans="1:11">
      <c r="A150" s="41"/>
      <c r="B150" s="41"/>
      <c r="C150" s="40"/>
      <c r="D150" s="103"/>
      <c r="E150" s="40"/>
      <c r="F150" s="40"/>
      <c r="G150" s="40"/>
      <c r="H150" s="40"/>
    </row>
    <row r="151" spans="1:11">
      <c r="A151" s="41"/>
      <c r="B151" s="41"/>
      <c r="C151" s="40"/>
      <c r="D151" s="103"/>
      <c r="E151" s="40"/>
      <c r="F151" s="40"/>
      <c r="G151" s="40"/>
      <c r="H151" s="40"/>
    </row>
    <row r="152" spans="1:11">
      <c r="A152" s="41"/>
      <c r="B152" s="41"/>
      <c r="C152" s="40"/>
      <c r="D152" s="103"/>
      <c r="E152" s="40"/>
      <c r="F152" s="40"/>
      <c r="G152" s="40"/>
      <c r="H152" s="40"/>
    </row>
    <row r="153" spans="1:11">
      <c r="A153" s="41"/>
      <c r="B153" s="41"/>
      <c r="C153" s="40"/>
      <c r="D153" s="103"/>
      <c r="E153" s="40"/>
      <c r="F153" s="40"/>
      <c r="G153" s="40"/>
      <c r="H153" s="40"/>
    </row>
    <row r="154" spans="1:11">
      <c r="A154" s="41"/>
      <c r="B154" s="41"/>
      <c r="C154" s="40"/>
      <c r="D154" s="103"/>
      <c r="E154" s="40"/>
      <c r="F154" s="40"/>
      <c r="G154" s="40"/>
      <c r="H154" s="40"/>
    </row>
    <row r="155" spans="1:11">
      <c r="A155" s="41"/>
      <c r="B155" s="41"/>
      <c r="C155" s="40"/>
      <c r="D155" s="103"/>
      <c r="E155" s="40"/>
      <c r="F155" s="40"/>
      <c r="G155" s="40"/>
      <c r="H155" s="40"/>
    </row>
    <row r="156" spans="1:11">
      <c r="A156" s="41"/>
      <c r="B156" s="41"/>
      <c r="C156" s="40"/>
      <c r="D156" s="103"/>
      <c r="E156" s="40"/>
      <c r="F156" s="40"/>
      <c r="G156" s="40"/>
      <c r="H156" s="40"/>
    </row>
    <row r="157" spans="1:11">
      <c r="A157" s="41"/>
      <c r="B157" s="41"/>
      <c r="C157" s="40"/>
      <c r="D157" s="103"/>
      <c r="E157" s="40"/>
      <c r="F157" s="40"/>
      <c r="G157" s="40"/>
      <c r="H157" s="40"/>
    </row>
    <row r="158" spans="1:11">
      <c r="A158" s="41"/>
      <c r="B158" s="41"/>
      <c r="C158" s="40"/>
      <c r="D158" s="103"/>
      <c r="E158" s="40"/>
      <c r="F158" s="40"/>
      <c r="G158" s="40"/>
      <c r="H158" s="40"/>
    </row>
    <row r="159" spans="1:11">
      <c r="A159" s="41"/>
      <c r="B159" s="41"/>
      <c r="C159" s="40"/>
      <c r="D159" s="103"/>
      <c r="E159" s="40"/>
      <c r="F159" s="40"/>
      <c r="G159" s="40"/>
      <c r="H159" s="40"/>
    </row>
    <row r="160" spans="1:11">
      <c r="A160" s="41"/>
      <c r="B160" s="41"/>
      <c r="C160" s="40"/>
      <c r="D160" s="103"/>
      <c r="E160" s="40"/>
      <c r="F160" s="40"/>
      <c r="G160" s="40"/>
      <c r="H160" s="40"/>
    </row>
    <row r="161" spans="1:8">
      <c r="A161" s="41"/>
      <c r="B161" s="41"/>
      <c r="C161" s="40"/>
      <c r="D161" s="103"/>
      <c r="E161" s="40"/>
      <c r="F161" s="40"/>
      <c r="G161" s="40"/>
      <c r="H161" s="40"/>
    </row>
    <row r="162" spans="1:8">
      <c r="A162" s="41"/>
      <c r="B162" s="41"/>
      <c r="C162" s="40"/>
      <c r="D162" s="103"/>
      <c r="E162" s="40"/>
      <c r="F162" s="40"/>
      <c r="G162" s="40"/>
      <c r="H162" s="40"/>
    </row>
    <row r="163" spans="1:8">
      <c r="A163" s="41"/>
      <c r="B163" s="41"/>
      <c r="C163" s="40"/>
      <c r="D163" s="103"/>
      <c r="E163" s="40"/>
      <c r="F163" s="40"/>
      <c r="G163" s="40"/>
      <c r="H163" s="40"/>
    </row>
    <row r="164" spans="1:8">
      <c r="A164" s="41"/>
      <c r="B164" s="41"/>
      <c r="C164" s="40"/>
      <c r="D164" s="103"/>
      <c r="E164" s="40"/>
      <c r="F164" s="40"/>
      <c r="G164" s="40"/>
      <c r="H164" s="40"/>
    </row>
    <row r="165" spans="1:8">
      <c r="A165" s="41"/>
      <c r="B165" s="41"/>
      <c r="C165" s="40"/>
      <c r="D165" s="103"/>
      <c r="E165" s="40"/>
      <c r="F165" s="40"/>
      <c r="G165" s="40"/>
      <c r="H165" s="40"/>
    </row>
    <row r="166" spans="1:8">
      <c r="A166" s="41"/>
      <c r="B166" s="41"/>
      <c r="C166" s="40"/>
      <c r="D166" s="103"/>
      <c r="E166" s="40"/>
      <c r="F166" s="40"/>
      <c r="G166" s="40"/>
      <c r="H166" s="40"/>
    </row>
    <row r="167" spans="1:8">
      <c r="A167" s="41"/>
      <c r="B167" s="41"/>
      <c r="C167" s="40"/>
      <c r="D167" s="103"/>
      <c r="E167" s="40"/>
      <c r="F167" s="40"/>
      <c r="G167" s="40"/>
      <c r="H167" s="40"/>
    </row>
    <row r="168" spans="1:8">
      <c r="A168" s="41"/>
      <c r="B168" s="41"/>
      <c r="C168" s="40"/>
      <c r="D168" s="103"/>
      <c r="E168" s="40"/>
      <c r="F168" s="40"/>
      <c r="G168" s="40"/>
      <c r="H168" s="40"/>
    </row>
    <row r="169" spans="1:8">
      <c r="A169" s="41"/>
      <c r="B169" s="41"/>
      <c r="C169" s="40"/>
      <c r="D169" s="103"/>
      <c r="E169" s="40"/>
      <c r="F169" s="40"/>
      <c r="G169" s="40"/>
      <c r="H169" s="40"/>
    </row>
    <row r="170" spans="1:8">
      <c r="A170" s="41"/>
      <c r="B170" s="41"/>
      <c r="C170" s="40"/>
      <c r="D170" s="103"/>
      <c r="E170" s="40"/>
      <c r="F170" s="40"/>
      <c r="G170" s="40"/>
      <c r="H170" s="40"/>
    </row>
    <row r="171" spans="1:8">
      <c r="A171" s="41"/>
      <c r="B171" s="41"/>
      <c r="C171" s="40"/>
      <c r="D171" s="103"/>
      <c r="E171" s="40"/>
      <c r="G171" s="40"/>
      <c r="H171" s="40"/>
    </row>
  </sheetData>
  <sheetProtection algorithmName="SHA-512" hashValue="2jfsOXBjDId2oF2vbmxmvfFWfGiFInLfE7C/QqdDmbhhOKV840334MYQIgNFLP+WmoCLTsOW/wclJC9sXIrZzQ==" saltValue="XdE0pZaNtiNJsxwZNDjezg==" spinCount="100000" sheet="1" formatColumns="0" formatRows="0" selectLockedCells="1"/>
  <mergeCells count="241">
    <mergeCell ref="A10:G10"/>
    <mergeCell ref="A13:G13"/>
    <mergeCell ref="A11:G11"/>
    <mergeCell ref="A38:G38"/>
    <mergeCell ref="A39:G39"/>
    <mergeCell ref="A44:G44"/>
    <mergeCell ref="A2:G2"/>
    <mergeCell ref="A1:G1"/>
    <mergeCell ref="A3:G3"/>
    <mergeCell ref="A4:G4"/>
    <mergeCell ref="B5:E5"/>
    <mergeCell ref="B6:E6"/>
    <mergeCell ref="B7:E7"/>
    <mergeCell ref="B8:E8"/>
    <mergeCell ref="B9:E9"/>
    <mergeCell ref="A14:B14"/>
    <mergeCell ref="F14:G14"/>
    <mergeCell ref="F15:G15"/>
    <mergeCell ref="F16:G16"/>
    <mergeCell ref="F17:G17"/>
    <mergeCell ref="F33:G33"/>
    <mergeCell ref="D65:E65"/>
    <mergeCell ref="D66:E66"/>
    <mergeCell ref="D67:E67"/>
    <mergeCell ref="E77:F77"/>
    <mergeCell ref="E78:F78"/>
    <mergeCell ref="E79:F79"/>
    <mergeCell ref="E80:F80"/>
    <mergeCell ref="D70:E70"/>
    <mergeCell ref="D69:E69"/>
    <mergeCell ref="F69:G69"/>
    <mergeCell ref="D88:E88"/>
    <mergeCell ref="D89:E89"/>
    <mergeCell ref="D82:E82"/>
    <mergeCell ref="D83:E83"/>
    <mergeCell ref="D84:E84"/>
    <mergeCell ref="D86:E86"/>
    <mergeCell ref="D87:E87"/>
    <mergeCell ref="D85:E85"/>
    <mergeCell ref="A50:B50"/>
    <mergeCell ref="A51:B51"/>
    <mergeCell ref="D72:E72"/>
    <mergeCell ref="D60:E60"/>
    <mergeCell ref="F60:G60"/>
    <mergeCell ref="F61:G61"/>
    <mergeCell ref="F62:G62"/>
    <mergeCell ref="F63:G63"/>
    <mergeCell ref="A60:B60"/>
    <mergeCell ref="A61:B61"/>
    <mergeCell ref="A62:B62"/>
    <mergeCell ref="A63:B63"/>
    <mergeCell ref="D61:E61"/>
    <mergeCell ref="D62:E62"/>
    <mergeCell ref="D63:E63"/>
    <mergeCell ref="A65:B65"/>
    <mergeCell ref="A66:B66"/>
    <mergeCell ref="A67:B67"/>
    <mergeCell ref="A69:B69"/>
    <mergeCell ref="A71:B71"/>
    <mergeCell ref="A72:B72"/>
    <mergeCell ref="F65:G65"/>
    <mergeCell ref="F66:G66"/>
    <mergeCell ref="F67:G67"/>
    <mergeCell ref="F31:G31"/>
    <mergeCell ref="F32:G32"/>
    <mergeCell ref="A56:B56"/>
    <mergeCell ref="A57:B57"/>
    <mergeCell ref="F46:G46"/>
    <mergeCell ref="F47:G47"/>
    <mergeCell ref="F48:G48"/>
    <mergeCell ref="F49:G49"/>
    <mergeCell ref="F50:G50"/>
    <mergeCell ref="F51:G51"/>
    <mergeCell ref="F52:G52"/>
    <mergeCell ref="F53:G53"/>
    <mergeCell ref="F54:G54"/>
    <mergeCell ref="F55:G55"/>
    <mergeCell ref="F56:G56"/>
    <mergeCell ref="F57:G57"/>
    <mergeCell ref="D55:E55"/>
    <mergeCell ref="D56:E56"/>
    <mergeCell ref="D57:E57"/>
    <mergeCell ref="D50:E50"/>
    <mergeCell ref="D51:E51"/>
    <mergeCell ref="A54:B54"/>
    <mergeCell ref="A55:B55"/>
    <mergeCell ref="A49:B49"/>
    <mergeCell ref="A59:G59"/>
    <mergeCell ref="A64:G64"/>
    <mergeCell ref="A68:G68"/>
    <mergeCell ref="D45:E45"/>
    <mergeCell ref="D46:E46"/>
    <mergeCell ref="D47:E47"/>
    <mergeCell ref="D48:E48"/>
    <mergeCell ref="D49:E49"/>
    <mergeCell ref="F18:G18"/>
    <mergeCell ref="F19:G19"/>
    <mergeCell ref="F20:G20"/>
    <mergeCell ref="A43:F43"/>
    <mergeCell ref="A37:B37"/>
    <mergeCell ref="A40:B41"/>
    <mergeCell ref="F21:G21"/>
    <mergeCell ref="F22:G22"/>
    <mergeCell ref="F23:G23"/>
    <mergeCell ref="F24:G24"/>
    <mergeCell ref="F25:G25"/>
    <mergeCell ref="F26:G26"/>
    <mergeCell ref="F27:G27"/>
    <mergeCell ref="F28:G28"/>
    <mergeCell ref="F29:G29"/>
    <mergeCell ref="F30:G30"/>
    <mergeCell ref="A74:B74"/>
    <mergeCell ref="A75:B75"/>
    <mergeCell ref="A77:B77"/>
    <mergeCell ref="A78:B78"/>
    <mergeCell ref="A79:B79"/>
    <mergeCell ref="A80:B80"/>
    <mergeCell ref="A70:B70"/>
    <mergeCell ref="F34:G34"/>
    <mergeCell ref="F35:G35"/>
    <mergeCell ref="F36:G36"/>
    <mergeCell ref="F37:G37"/>
    <mergeCell ref="A52:B52"/>
    <mergeCell ref="A53:B53"/>
    <mergeCell ref="D52:E52"/>
    <mergeCell ref="D54:E54"/>
    <mergeCell ref="D53:E53"/>
    <mergeCell ref="A45:B45"/>
    <mergeCell ref="A46:B46"/>
    <mergeCell ref="A47:B47"/>
    <mergeCell ref="A48:B48"/>
    <mergeCell ref="F45:G45"/>
    <mergeCell ref="A73:B73"/>
    <mergeCell ref="D41:E41"/>
    <mergeCell ref="A58:G58"/>
    <mergeCell ref="F70:G70"/>
    <mergeCell ref="F71:G71"/>
    <mergeCell ref="F72:G72"/>
    <mergeCell ref="F73:G73"/>
    <mergeCell ref="F74:G74"/>
    <mergeCell ref="F75:G75"/>
    <mergeCell ref="D75:E75"/>
    <mergeCell ref="D71:E71"/>
    <mergeCell ref="D73:E73"/>
    <mergeCell ref="D74:E74"/>
    <mergeCell ref="A93:B93"/>
    <mergeCell ref="A94:B94"/>
    <mergeCell ref="A95:B95"/>
    <mergeCell ref="A96:B96"/>
    <mergeCell ref="A97:B97"/>
    <mergeCell ref="F93:G93"/>
    <mergeCell ref="F94:G94"/>
    <mergeCell ref="A85:B85"/>
    <mergeCell ref="A86:B86"/>
    <mergeCell ref="A87:B87"/>
    <mergeCell ref="A88:B88"/>
    <mergeCell ref="A89:B89"/>
    <mergeCell ref="D93:E93"/>
    <mergeCell ref="F82:G82"/>
    <mergeCell ref="F83:G83"/>
    <mergeCell ref="F84:G84"/>
    <mergeCell ref="F85:G85"/>
    <mergeCell ref="F86:G86"/>
    <mergeCell ref="F87:G87"/>
    <mergeCell ref="F88:G88"/>
    <mergeCell ref="F89:G89"/>
    <mergeCell ref="A82:B82"/>
    <mergeCell ref="A83:B83"/>
    <mergeCell ref="A84:B84"/>
    <mergeCell ref="A98:B98"/>
    <mergeCell ref="F95:G95"/>
    <mergeCell ref="F96:G96"/>
    <mergeCell ref="F97:G97"/>
    <mergeCell ref="F98:G98"/>
    <mergeCell ref="D94:E94"/>
    <mergeCell ref="D95:E95"/>
    <mergeCell ref="D96:E96"/>
    <mergeCell ref="D97:E97"/>
    <mergeCell ref="D98:E98"/>
    <mergeCell ref="F105:G105"/>
    <mergeCell ref="F106:G106"/>
    <mergeCell ref="F107:G107"/>
    <mergeCell ref="F99:G99"/>
    <mergeCell ref="F100:G100"/>
    <mergeCell ref="F101:G101"/>
    <mergeCell ref="D103:E103"/>
    <mergeCell ref="D105:E105"/>
    <mergeCell ref="D106:E106"/>
    <mergeCell ref="D107:E107"/>
    <mergeCell ref="D99:E99"/>
    <mergeCell ref="D100:E100"/>
    <mergeCell ref="D101:E101"/>
    <mergeCell ref="D102:E102"/>
    <mergeCell ref="A123:B123"/>
    <mergeCell ref="A125:B125"/>
    <mergeCell ref="A124:B124"/>
    <mergeCell ref="A126:B126"/>
    <mergeCell ref="D118:E118"/>
    <mergeCell ref="C124:G124"/>
    <mergeCell ref="C126:G126"/>
    <mergeCell ref="A108:B108"/>
    <mergeCell ref="A109:B109"/>
    <mergeCell ref="A110:B110"/>
    <mergeCell ref="A111:B111"/>
    <mergeCell ref="A113:B113"/>
    <mergeCell ref="A115:B115"/>
    <mergeCell ref="F111:G111"/>
    <mergeCell ref="F115:G115"/>
    <mergeCell ref="F114:G114"/>
    <mergeCell ref="F108:G108"/>
    <mergeCell ref="F109:G109"/>
    <mergeCell ref="F110:G110"/>
    <mergeCell ref="D113:E113"/>
    <mergeCell ref="D115:E115"/>
    <mergeCell ref="D114:E114"/>
    <mergeCell ref="D108:E108"/>
    <mergeCell ref="D109:E109"/>
    <mergeCell ref="A76:G76"/>
    <mergeCell ref="A81:G81"/>
    <mergeCell ref="A91:E91"/>
    <mergeCell ref="F91:G91"/>
    <mergeCell ref="A112:G112"/>
    <mergeCell ref="F113:G113"/>
    <mergeCell ref="A119:G119"/>
    <mergeCell ref="C122:G122"/>
    <mergeCell ref="F118:G118"/>
    <mergeCell ref="A117:G117"/>
    <mergeCell ref="A121:B121"/>
    <mergeCell ref="A122:B122"/>
    <mergeCell ref="D110:E110"/>
    <mergeCell ref="D111:E111"/>
    <mergeCell ref="A99:B99"/>
    <mergeCell ref="A100:B100"/>
    <mergeCell ref="A101:B101"/>
    <mergeCell ref="A102:B102"/>
    <mergeCell ref="A103:B103"/>
    <mergeCell ref="A105:B105"/>
    <mergeCell ref="A106:B106"/>
    <mergeCell ref="A107:B107"/>
    <mergeCell ref="F102:G102"/>
    <mergeCell ref="F103:G103"/>
  </mergeCells>
  <phoneticPr fontId="4" type="noConversion"/>
  <conditionalFormatting sqref="D115">
    <cfRule type="expression" dxfId="13" priority="30">
      <formula>$D$115&gt;0.15</formula>
    </cfRule>
  </conditionalFormatting>
  <conditionalFormatting sqref="D118">
    <cfRule type="cellIs" dxfId="12" priority="34" operator="lessThan">
      <formula>$D$113</formula>
    </cfRule>
  </conditionalFormatting>
  <conditionalFormatting sqref="C115">
    <cfRule type="expression" dxfId="11" priority="24">
      <formula>$D$115&gt;0.15</formula>
    </cfRule>
  </conditionalFormatting>
  <conditionalFormatting sqref="F6">
    <cfRule type="expression" dxfId="10" priority="14">
      <formula>NOT(ISBLANK($F$6))</formula>
    </cfRule>
  </conditionalFormatting>
  <conditionalFormatting sqref="A60:C63 F60:G63">
    <cfRule type="expression" dxfId="9" priority="12">
      <formula>NOT(ISBLANK($F$9))</formula>
    </cfRule>
    <cfRule type="expression" dxfId="8" priority="13">
      <formula>ISBLANK($F$6)</formula>
    </cfRule>
  </conditionalFormatting>
  <conditionalFormatting sqref="A67:G67 A65:C66 F65:G66">
    <cfRule type="expression" dxfId="7" priority="10">
      <formula>NOT(ISBLANK($F$9))</formula>
    </cfRule>
    <cfRule type="expression" dxfId="6" priority="11">
      <formula>ISBLANK($F$7)</formula>
    </cfRule>
  </conditionalFormatting>
  <conditionalFormatting sqref="A75:G75 A69:C74 F69:G74">
    <cfRule type="expression" dxfId="5" priority="5">
      <formula>NOT(ISBLANK($F$9))</formula>
    </cfRule>
    <cfRule type="expression" dxfId="4" priority="6">
      <formula>ISBLANK($F$8)</formula>
    </cfRule>
  </conditionalFormatting>
  <conditionalFormatting sqref="A77:G80">
    <cfRule type="expression" dxfId="3" priority="4">
      <formula>ISBLANK($F$9)</formula>
    </cfRule>
  </conditionalFormatting>
  <conditionalFormatting sqref="F7">
    <cfRule type="expression" dxfId="2" priority="3">
      <formula>NOT(ISBLANK($F$7))</formula>
    </cfRule>
  </conditionalFormatting>
  <conditionalFormatting sqref="F8">
    <cfRule type="expression" dxfId="1" priority="2">
      <formula>NOT(ISBLANK($F$8))</formula>
    </cfRule>
  </conditionalFormatting>
  <conditionalFormatting sqref="F9">
    <cfRule type="expression" dxfId="0" priority="1">
      <formula>NOT(ISBLANK($F$9))</formula>
    </cfRule>
  </conditionalFormatting>
  <dataValidations xWindow="657" yWindow="398" count="1">
    <dataValidation type="list" allowBlank="1" showInputMessage="1" showErrorMessage="1" prompt="Choose √ or blank space from drop-down list" sqref="F6:F9" xr:uid="{00000000-0002-0000-0000-000000000000}">
      <formula1>$I$5:$I$6</formula1>
    </dataValidation>
  </dataValidations>
  <printOptions horizontalCentered="1"/>
  <pageMargins left="7.8740157480315001E-2" right="3.9370078740157501E-2" top="0.43307086614173201" bottom="0.39370078740157499" header="0.23622047244094499" footer="0.27559055118110198"/>
  <pageSetup paperSize="5" scale="59" fitToHeight="0" orientation="portrait" r:id="rId1"/>
  <headerFooter alignWithMargins="0">
    <oddFooter>&amp;C&amp;P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5AAFE-C58B-4821-AFBD-72B0BC2CEA95}">
  <sheetPr>
    <tabColor rgb="FF0070C0"/>
  </sheetPr>
  <dimension ref="A1:M39"/>
  <sheetViews>
    <sheetView topLeftCell="E1" workbookViewId="0">
      <selection activeCell="F4" sqref="F4"/>
    </sheetView>
  </sheetViews>
  <sheetFormatPr defaultRowHeight="12.75"/>
  <cols>
    <col min="1" max="1" width="27.85546875" customWidth="1"/>
    <col min="2" max="2" width="15.42578125" customWidth="1"/>
    <col min="3" max="3" width="15.140625" customWidth="1"/>
    <col min="4" max="4" width="24.42578125" customWidth="1"/>
    <col min="5" max="5" width="12.28515625" customWidth="1"/>
    <col min="6" max="6" width="12" customWidth="1"/>
    <col min="7" max="7" width="13.42578125" customWidth="1"/>
    <col min="8" max="8" width="12.85546875" customWidth="1"/>
    <col min="9" max="9" width="13.42578125" customWidth="1"/>
    <col min="10" max="10" width="12.85546875" customWidth="1"/>
    <col min="11" max="11" width="48.28515625" customWidth="1"/>
    <col min="12" max="12" width="50" customWidth="1"/>
    <col min="13" max="13" width="12.85546875" customWidth="1"/>
  </cols>
  <sheetData>
    <row r="1" spans="1:13" ht="15">
      <c r="A1" s="126" t="s">
        <v>135</v>
      </c>
      <c r="B1" s="127"/>
      <c r="C1" s="127"/>
      <c r="D1" s="127"/>
      <c r="E1" s="127"/>
      <c r="F1" s="128"/>
      <c r="G1" s="127"/>
      <c r="H1" s="127"/>
      <c r="I1" s="127"/>
      <c r="J1" s="127"/>
      <c r="K1" s="127"/>
      <c r="L1" s="129"/>
      <c r="M1" s="127"/>
    </row>
    <row r="2" spans="1:13" ht="87.75">
      <c r="A2" s="130" t="s">
        <v>136</v>
      </c>
      <c r="B2" s="125" t="s">
        <v>115</v>
      </c>
      <c r="C2" s="125" t="s">
        <v>137</v>
      </c>
      <c r="D2" s="125" t="s">
        <v>138</v>
      </c>
      <c r="E2" s="125" t="s">
        <v>139</v>
      </c>
      <c r="F2" s="125" t="s">
        <v>140</v>
      </c>
      <c r="G2" s="125" t="s">
        <v>134</v>
      </c>
      <c r="H2" s="125" t="s">
        <v>141</v>
      </c>
      <c r="I2" s="125" t="s">
        <v>142</v>
      </c>
      <c r="J2" s="125" t="s">
        <v>143</v>
      </c>
      <c r="K2" s="125" t="s">
        <v>144</v>
      </c>
      <c r="L2" s="131" t="s">
        <v>145</v>
      </c>
      <c r="M2" s="125" t="s">
        <v>116</v>
      </c>
    </row>
    <row r="3" spans="1:13" ht="30">
      <c r="A3" s="118" t="s">
        <v>128</v>
      </c>
      <c r="B3" s="119" t="s">
        <v>117</v>
      </c>
      <c r="C3" s="119" t="s">
        <v>129</v>
      </c>
      <c r="D3" s="120" t="s">
        <v>130</v>
      </c>
      <c r="E3" s="121" t="s">
        <v>131</v>
      </c>
      <c r="F3" s="122" t="s">
        <v>132</v>
      </c>
      <c r="G3" s="123">
        <v>5000</v>
      </c>
      <c r="H3" s="123">
        <v>12000</v>
      </c>
      <c r="I3" s="123">
        <v>10000</v>
      </c>
      <c r="J3" s="123"/>
      <c r="K3" s="119" t="s">
        <v>146</v>
      </c>
      <c r="L3" s="124" t="s">
        <v>133</v>
      </c>
      <c r="M3" s="123">
        <f>SUM(G3:J3)</f>
        <v>27000</v>
      </c>
    </row>
    <row r="4" spans="1:13" ht="15">
      <c r="A4" s="132"/>
      <c r="B4" s="133"/>
      <c r="C4" s="133"/>
      <c r="D4" s="134"/>
      <c r="E4" s="135"/>
      <c r="F4" s="136"/>
      <c r="G4" s="137"/>
      <c r="H4" s="137"/>
      <c r="I4" s="137"/>
      <c r="J4" s="137"/>
      <c r="K4" s="138"/>
      <c r="L4" s="139"/>
      <c r="M4" s="140">
        <f>SUM(G4:J4)</f>
        <v>0</v>
      </c>
    </row>
    <row r="5" spans="1:13" ht="15">
      <c r="A5" s="132"/>
      <c r="B5" s="133"/>
      <c r="C5" s="133"/>
      <c r="D5" s="133"/>
      <c r="E5" s="135"/>
      <c r="F5" s="136"/>
      <c r="G5" s="137"/>
      <c r="H5" s="137"/>
      <c r="I5" s="137"/>
      <c r="J5" s="137"/>
      <c r="K5" s="133"/>
      <c r="L5" s="139"/>
      <c r="M5" s="140">
        <f t="shared" ref="M5:M35" si="0">SUM(G5:J5)</f>
        <v>0</v>
      </c>
    </row>
    <row r="6" spans="1:13" ht="15">
      <c r="A6" s="132"/>
      <c r="B6" s="133"/>
      <c r="C6" s="133"/>
      <c r="D6" s="133"/>
      <c r="E6" s="135"/>
      <c r="F6" s="136"/>
      <c r="G6" s="137"/>
      <c r="H6" s="137"/>
      <c r="I6" s="137"/>
      <c r="J6" s="137"/>
      <c r="K6" s="138"/>
      <c r="L6" s="139"/>
      <c r="M6" s="140">
        <f t="shared" si="0"/>
        <v>0</v>
      </c>
    </row>
    <row r="7" spans="1:13" ht="15">
      <c r="A7" s="132"/>
      <c r="B7" s="133"/>
      <c r="C7" s="133"/>
      <c r="D7" s="133"/>
      <c r="E7" s="135"/>
      <c r="F7" s="136"/>
      <c r="G7" s="137"/>
      <c r="H7" s="137"/>
      <c r="I7" s="137"/>
      <c r="J7" s="137"/>
      <c r="K7" s="138"/>
      <c r="L7" s="139"/>
      <c r="M7" s="140">
        <f t="shared" si="0"/>
        <v>0</v>
      </c>
    </row>
    <row r="8" spans="1:13" ht="15">
      <c r="A8" s="132"/>
      <c r="B8" s="133"/>
      <c r="C8" s="133"/>
      <c r="D8" s="133"/>
      <c r="E8" s="135"/>
      <c r="F8" s="136"/>
      <c r="G8" s="137"/>
      <c r="H8" s="137"/>
      <c r="I8" s="137"/>
      <c r="J8" s="137"/>
      <c r="K8" s="138"/>
      <c r="L8" s="139"/>
      <c r="M8" s="140">
        <f t="shared" si="0"/>
        <v>0</v>
      </c>
    </row>
    <row r="9" spans="1:13" ht="15">
      <c r="A9" s="132"/>
      <c r="B9" s="133"/>
      <c r="C9" s="133"/>
      <c r="D9" s="133"/>
      <c r="E9" s="135"/>
      <c r="F9" s="136"/>
      <c r="G9" s="137"/>
      <c r="H9" s="137"/>
      <c r="I9" s="137"/>
      <c r="J9" s="137"/>
      <c r="K9" s="138"/>
      <c r="L9" s="139"/>
      <c r="M9" s="140">
        <f t="shared" si="0"/>
        <v>0</v>
      </c>
    </row>
    <row r="10" spans="1:13" ht="15">
      <c r="A10" s="132"/>
      <c r="B10" s="133"/>
      <c r="C10" s="133"/>
      <c r="D10" s="133"/>
      <c r="E10" s="135"/>
      <c r="F10" s="136"/>
      <c r="G10" s="137"/>
      <c r="H10" s="137"/>
      <c r="I10" s="137"/>
      <c r="J10" s="137"/>
      <c r="K10" s="138"/>
      <c r="L10" s="139"/>
      <c r="M10" s="140">
        <f t="shared" si="0"/>
        <v>0</v>
      </c>
    </row>
    <row r="11" spans="1:13" ht="15">
      <c r="A11" s="132"/>
      <c r="B11" s="133"/>
      <c r="C11" s="133"/>
      <c r="D11" s="133"/>
      <c r="E11" s="135"/>
      <c r="F11" s="136"/>
      <c r="G11" s="137"/>
      <c r="H11" s="137"/>
      <c r="I11" s="137"/>
      <c r="J11" s="137"/>
      <c r="K11" s="138"/>
      <c r="L11" s="139"/>
      <c r="M11" s="140">
        <f t="shared" si="0"/>
        <v>0</v>
      </c>
    </row>
    <row r="12" spans="1:13" ht="15">
      <c r="A12" s="132"/>
      <c r="B12" s="133"/>
      <c r="C12" s="133"/>
      <c r="D12" s="133"/>
      <c r="E12" s="135"/>
      <c r="F12" s="136"/>
      <c r="G12" s="137"/>
      <c r="H12" s="137"/>
      <c r="I12" s="137"/>
      <c r="J12" s="137"/>
      <c r="K12" s="138"/>
      <c r="L12" s="139"/>
      <c r="M12" s="140">
        <f t="shared" si="0"/>
        <v>0</v>
      </c>
    </row>
    <row r="13" spans="1:13" ht="15">
      <c r="A13" s="132"/>
      <c r="B13" s="133"/>
      <c r="C13" s="133"/>
      <c r="D13" s="133"/>
      <c r="E13" s="135"/>
      <c r="F13" s="136"/>
      <c r="G13" s="137"/>
      <c r="H13" s="137"/>
      <c r="I13" s="137"/>
      <c r="J13" s="137"/>
      <c r="K13" s="138"/>
      <c r="L13" s="139"/>
      <c r="M13" s="140">
        <f t="shared" si="0"/>
        <v>0</v>
      </c>
    </row>
    <row r="14" spans="1:13" ht="15">
      <c r="A14" s="132"/>
      <c r="B14" s="133"/>
      <c r="C14" s="133"/>
      <c r="D14" s="133"/>
      <c r="E14" s="135"/>
      <c r="F14" s="136"/>
      <c r="G14" s="137"/>
      <c r="H14" s="137"/>
      <c r="I14" s="137"/>
      <c r="J14" s="137"/>
      <c r="K14" s="138"/>
      <c r="L14" s="139"/>
      <c r="M14" s="140">
        <f t="shared" si="0"/>
        <v>0</v>
      </c>
    </row>
    <row r="15" spans="1:13" ht="15">
      <c r="A15" s="132"/>
      <c r="B15" s="133"/>
      <c r="C15" s="133"/>
      <c r="D15" s="133"/>
      <c r="E15" s="135"/>
      <c r="F15" s="136"/>
      <c r="G15" s="137"/>
      <c r="H15" s="137"/>
      <c r="I15" s="137"/>
      <c r="J15" s="137"/>
      <c r="K15" s="138"/>
      <c r="L15" s="139"/>
      <c r="M15" s="140">
        <f t="shared" si="0"/>
        <v>0</v>
      </c>
    </row>
    <row r="16" spans="1:13" ht="15">
      <c r="A16" s="132"/>
      <c r="B16" s="133"/>
      <c r="C16" s="133"/>
      <c r="D16" s="133"/>
      <c r="E16" s="135"/>
      <c r="F16" s="136"/>
      <c r="G16" s="137"/>
      <c r="H16" s="137"/>
      <c r="I16" s="137"/>
      <c r="J16" s="137"/>
      <c r="K16" s="138"/>
      <c r="L16" s="139"/>
      <c r="M16" s="140">
        <f t="shared" si="0"/>
        <v>0</v>
      </c>
    </row>
    <row r="17" spans="1:13" ht="15">
      <c r="A17" s="132"/>
      <c r="B17" s="133"/>
      <c r="C17" s="133"/>
      <c r="D17" s="133"/>
      <c r="E17" s="135"/>
      <c r="F17" s="136"/>
      <c r="G17" s="137"/>
      <c r="H17" s="137"/>
      <c r="I17" s="137"/>
      <c r="J17" s="137"/>
      <c r="K17" s="138"/>
      <c r="L17" s="139"/>
      <c r="M17" s="140">
        <f t="shared" si="0"/>
        <v>0</v>
      </c>
    </row>
    <row r="18" spans="1:13" ht="15">
      <c r="A18" s="132"/>
      <c r="B18" s="133"/>
      <c r="C18" s="133"/>
      <c r="D18" s="133"/>
      <c r="E18" s="135"/>
      <c r="F18" s="136"/>
      <c r="G18" s="137"/>
      <c r="H18" s="137"/>
      <c r="I18" s="137"/>
      <c r="J18" s="137"/>
      <c r="K18" s="138"/>
      <c r="L18" s="139"/>
      <c r="M18" s="140">
        <f t="shared" si="0"/>
        <v>0</v>
      </c>
    </row>
    <row r="19" spans="1:13" ht="15">
      <c r="A19" s="132"/>
      <c r="B19" s="133"/>
      <c r="C19" s="133"/>
      <c r="D19" s="133"/>
      <c r="E19" s="135"/>
      <c r="F19" s="136"/>
      <c r="G19" s="137"/>
      <c r="H19" s="137"/>
      <c r="I19" s="137"/>
      <c r="J19" s="137"/>
      <c r="K19" s="138"/>
      <c r="L19" s="139"/>
      <c r="M19" s="140">
        <f t="shared" si="0"/>
        <v>0</v>
      </c>
    </row>
    <row r="20" spans="1:13" ht="15">
      <c r="A20" s="132"/>
      <c r="B20" s="133"/>
      <c r="C20" s="133"/>
      <c r="D20" s="133"/>
      <c r="E20" s="135"/>
      <c r="F20" s="136"/>
      <c r="G20" s="137"/>
      <c r="H20" s="137"/>
      <c r="I20" s="137"/>
      <c r="J20" s="137"/>
      <c r="K20" s="138"/>
      <c r="L20" s="139"/>
      <c r="M20" s="140">
        <f t="shared" si="0"/>
        <v>0</v>
      </c>
    </row>
    <row r="21" spans="1:13" ht="15">
      <c r="A21" s="132"/>
      <c r="B21" s="133"/>
      <c r="C21" s="133"/>
      <c r="D21" s="133"/>
      <c r="E21" s="135"/>
      <c r="F21" s="136"/>
      <c r="G21" s="137"/>
      <c r="H21" s="137"/>
      <c r="I21" s="137"/>
      <c r="J21" s="137"/>
      <c r="K21" s="138"/>
      <c r="L21" s="139"/>
      <c r="M21" s="140">
        <f t="shared" si="0"/>
        <v>0</v>
      </c>
    </row>
    <row r="22" spans="1:13" ht="15">
      <c r="A22" s="132"/>
      <c r="B22" s="133"/>
      <c r="C22" s="133"/>
      <c r="D22" s="133"/>
      <c r="E22" s="135"/>
      <c r="F22" s="136"/>
      <c r="G22" s="137"/>
      <c r="H22" s="137"/>
      <c r="I22" s="137"/>
      <c r="J22" s="137"/>
      <c r="K22" s="138"/>
      <c r="L22" s="139"/>
      <c r="M22" s="140">
        <f t="shared" si="0"/>
        <v>0</v>
      </c>
    </row>
    <row r="23" spans="1:13" ht="15">
      <c r="A23" s="132"/>
      <c r="B23" s="133"/>
      <c r="C23" s="133"/>
      <c r="D23" s="133"/>
      <c r="E23" s="135"/>
      <c r="F23" s="136"/>
      <c r="G23" s="137"/>
      <c r="H23" s="137"/>
      <c r="I23" s="137"/>
      <c r="J23" s="137"/>
      <c r="K23" s="138"/>
      <c r="L23" s="139"/>
      <c r="M23" s="140">
        <f t="shared" si="0"/>
        <v>0</v>
      </c>
    </row>
    <row r="24" spans="1:13" ht="15">
      <c r="A24" s="132"/>
      <c r="B24" s="133"/>
      <c r="C24" s="133"/>
      <c r="D24" s="133"/>
      <c r="E24" s="135"/>
      <c r="F24" s="136"/>
      <c r="G24" s="137"/>
      <c r="H24" s="137"/>
      <c r="I24" s="137"/>
      <c r="J24" s="137"/>
      <c r="K24" s="138"/>
      <c r="L24" s="139"/>
      <c r="M24" s="140">
        <f t="shared" si="0"/>
        <v>0</v>
      </c>
    </row>
    <row r="25" spans="1:13" ht="15">
      <c r="A25" s="132"/>
      <c r="B25" s="133"/>
      <c r="C25" s="133"/>
      <c r="D25" s="133"/>
      <c r="E25" s="135"/>
      <c r="F25" s="136"/>
      <c r="G25" s="137"/>
      <c r="H25" s="137"/>
      <c r="I25" s="137"/>
      <c r="J25" s="137"/>
      <c r="K25" s="138"/>
      <c r="L25" s="139"/>
      <c r="M25" s="140">
        <f t="shared" si="0"/>
        <v>0</v>
      </c>
    </row>
    <row r="26" spans="1:13" ht="15">
      <c r="A26" s="132"/>
      <c r="B26" s="133"/>
      <c r="C26" s="133"/>
      <c r="D26" s="133"/>
      <c r="E26" s="135"/>
      <c r="F26" s="136"/>
      <c r="G26" s="137"/>
      <c r="H26" s="137"/>
      <c r="I26" s="137"/>
      <c r="J26" s="137"/>
      <c r="K26" s="138"/>
      <c r="L26" s="139"/>
      <c r="M26" s="140">
        <f t="shared" si="0"/>
        <v>0</v>
      </c>
    </row>
    <row r="27" spans="1:13" ht="15">
      <c r="A27" s="132"/>
      <c r="B27" s="133"/>
      <c r="C27" s="133"/>
      <c r="D27" s="133"/>
      <c r="E27" s="135"/>
      <c r="F27" s="136"/>
      <c r="G27" s="137"/>
      <c r="H27" s="137"/>
      <c r="I27" s="137"/>
      <c r="J27" s="137"/>
      <c r="K27" s="138"/>
      <c r="L27" s="139"/>
      <c r="M27" s="140">
        <f t="shared" si="0"/>
        <v>0</v>
      </c>
    </row>
    <row r="28" spans="1:13" ht="15">
      <c r="A28" s="132"/>
      <c r="B28" s="133"/>
      <c r="C28" s="133"/>
      <c r="D28" s="133"/>
      <c r="E28" s="135"/>
      <c r="F28" s="136"/>
      <c r="G28" s="137"/>
      <c r="H28" s="137"/>
      <c r="I28" s="137"/>
      <c r="J28" s="137"/>
      <c r="K28" s="138"/>
      <c r="L28" s="139"/>
      <c r="M28" s="140">
        <f t="shared" si="0"/>
        <v>0</v>
      </c>
    </row>
    <row r="29" spans="1:13" ht="15">
      <c r="A29" s="132"/>
      <c r="B29" s="133"/>
      <c r="C29" s="133"/>
      <c r="D29" s="133"/>
      <c r="E29" s="135"/>
      <c r="F29" s="136"/>
      <c r="G29" s="137"/>
      <c r="H29" s="137"/>
      <c r="I29" s="137"/>
      <c r="J29" s="137"/>
      <c r="K29" s="138"/>
      <c r="L29" s="139"/>
      <c r="M29" s="140">
        <f t="shared" si="0"/>
        <v>0</v>
      </c>
    </row>
    <row r="30" spans="1:13" ht="15">
      <c r="A30" s="132"/>
      <c r="B30" s="133"/>
      <c r="C30" s="133"/>
      <c r="D30" s="133"/>
      <c r="E30" s="135"/>
      <c r="F30" s="136"/>
      <c r="G30" s="137"/>
      <c r="H30" s="137"/>
      <c r="I30" s="137"/>
      <c r="J30" s="137"/>
      <c r="K30" s="138"/>
      <c r="L30" s="139"/>
      <c r="M30" s="140">
        <f t="shared" si="0"/>
        <v>0</v>
      </c>
    </row>
    <row r="31" spans="1:13" ht="15">
      <c r="A31" s="132"/>
      <c r="B31" s="133"/>
      <c r="C31" s="133"/>
      <c r="D31" s="133"/>
      <c r="E31" s="135"/>
      <c r="F31" s="136"/>
      <c r="G31" s="137"/>
      <c r="H31" s="137"/>
      <c r="I31" s="137"/>
      <c r="J31" s="137"/>
      <c r="K31" s="138"/>
      <c r="L31" s="139"/>
      <c r="M31" s="140">
        <f t="shared" si="0"/>
        <v>0</v>
      </c>
    </row>
    <row r="32" spans="1:13" ht="15">
      <c r="A32" s="132"/>
      <c r="B32" s="133"/>
      <c r="C32" s="133"/>
      <c r="D32" s="133"/>
      <c r="E32" s="135"/>
      <c r="F32" s="136"/>
      <c r="G32" s="137"/>
      <c r="H32" s="137"/>
      <c r="I32" s="137"/>
      <c r="J32" s="137"/>
      <c r="K32" s="138"/>
      <c r="L32" s="139"/>
      <c r="M32" s="140">
        <f t="shared" si="0"/>
        <v>0</v>
      </c>
    </row>
    <row r="33" spans="1:13" ht="15">
      <c r="A33" s="132"/>
      <c r="B33" s="133"/>
      <c r="C33" s="133"/>
      <c r="D33" s="133"/>
      <c r="E33" s="135"/>
      <c r="F33" s="136"/>
      <c r="G33" s="137"/>
      <c r="H33" s="137"/>
      <c r="I33" s="137"/>
      <c r="J33" s="137"/>
      <c r="K33" s="138"/>
      <c r="L33" s="139"/>
      <c r="M33" s="140">
        <f t="shared" si="0"/>
        <v>0</v>
      </c>
    </row>
    <row r="34" spans="1:13" ht="15">
      <c r="A34" s="132"/>
      <c r="B34" s="133"/>
      <c r="C34" s="133"/>
      <c r="D34" s="133"/>
      <c r="E34" s="135"/>
      <c r="F34" s="136"/>
      <c r="G34" s="137"/>
      <c r="H34" s="137"/>
      <c r="I34" s="137"/>
      <c r="J34" s="137"/>
      <c r="K34" s="138"/>
      <c r="L34" s="139"/>
      <c r="M34" s="140">
        <f t="shared" si="0"/>
        <v>0</v>
      </c>
    </row>
    <row r="35" spans="1:13" ht="15.75" thickBot="1">
      <c r="A35" s="141"/>
      <c r="B35" s="142"/>
      <c r="C35" s="142"/>
      <c r="D35" s="142"/>
      <c r="E35" s="143"/>
      <c r="F35" s="144"/>
      <c r="G35" s="145"/>
      <c r="H35" s="145"/>
      <c r="I35" s="145"/>
      <c r="J35" s="145"/>
      <c r="K35" s="146"/>
      <c r="L35" s="147"/>
      <c r="M35" s="140">
        <f t="shared" si="0"/>
        <v>0</v>
      </c>
    </row>
    <row r="36" spans="1:13" ht="15">
      <c r="A36" s="148"/>
      <c r="B36" s="148"/>
      <c r="C36" s="148"/>
      <c r="D36" s="148"/>
      <c r="E36" s="149"/>
      <c r="F36" s="150"/>
      <c r="G36" s="149"/>
      <c r="H36" s="149"/>
      <c r="I36" s="149"/>
      <c r="J36" s="149"/>
      <c r="K36" s="151"/>
      <c r="L36" s="152"/>
      <c r="M36" s="153"/>
    </row>
    <row r="37" spans="1:13" ht="15">
      <c r="A37" s="148"/>
      <c r="B37" s="148"/>
      <c r="C37" s="148"/>
      <c r="D37" s="148"/>
      <c r="E37" s="149"/>
      <c r="F37" s="150"/>
      <c r="G37" s="149"/>
      <c r="H37" s="149"/>
      <c r="I37" s="149"/>
      <c r="J37" s="149"/>
      <c r="K37" s="151"/>
      <c r="L37" s="152"/>
      <c r="M37" s="153"/>
    </row>
    <row r="38" spans="1:13" ht="15">
      <c r="A38" s="148"/>
      <c r="B38" s="148"/>
      <c r="C38" s="148"/>
      <c r="D38" s="148"/>
      <c r="E38" s="149"/>
      <c r="F38" s="150"/>
      <c r="G38" s="149"/>
      <c r="H38" s="149"/>
      <c r="I38" s="149"/>
      <c r="J38" s="149"/>
      <c r="K38" s="151"/>
      <c r="L38" s="152"/>
      <c r="M38" s="153"/>
    </row>
    <row r="39" spans="1:13" ht="15">
      <c r="A39" s="148"/>
      <c r="B39" s="148"/>
      <c r="C39" s="148"/>
      <c r="D39" s="148"/>
      <c r="E39" s="149"/>
      <c r="F39" s="150"/>
      <c r="G39" s="149"/>
      <c r="H39" s="149"/>
      <c r="I39" s="149"/>
      <c r="J39" s="149"/>
      <c r="K39" s="151"/>
      <c r="L39" s="152"/>
      <c r="M39" s="153"/>
    </row>
  </sheetData>
  <dataValidations count="1">
    <dataValidation type="list" allowBlank="1" showInputMessage="1" showErrorMessage="1" sqref="B3:B35" xr:uid="{6CD50028-EB4A-481C-99EB-E559CD4D3A50}">
      <formula1>$N$2:$N$8</formula1>
    </dataValidation>
  </dataValidations>
  <hyperlinks>
    <hyperlink ref="D3" r:id="rId1" xr:uid="{13B13DEC-81C4-46BA-B718-613F6D23B189}"/>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3EFF3A-0BE0-4E27-991E-72A81B2B900B}">
          <x14:formula1>
            <xm:f>Sheet2!$A$1:$A$3</xm:f>
          </x14:formula1>
          <xm:sqref>F3:F35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61B1C-D523-4AD4-A5B4-3EE8AD0DFF1C}">
  <dimension ref="A1:B3"/>
  <sheetViews>
    <sheetView workbookViewId="0">
      <selection activeCell="B1" sqref="B1"/>
    </sheetView>
  </sheetViews>
  <sheetFormatPr defaultRowHeight="12.75"/>
  <sheetData>
    <row r="1" spans="1:2" ht="15">
      <c r="A1" t="s">
        <v>147</v>
      </c>
      <c r="B1" s="125"/>
    </row>
    <row r="2" spans="1:2">
      <c r="A2" t="s">
        <v>148</v>
      </c>
    </row>
    <row r="3" spans="1:2">
      <c r="A3" t="s">
        <v>149</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724B0E4D6D6B4C911471590A71FA30" ma:contentTypeVersion="6" ma:contentTypeDescription="Create a new document." ma:contentTypeScope="" ma:versionID="323a7225e7fe0cbf6e80bc37187100b1">
  <xsd:schema xmlns:xsd="http://www.w3.org/2001/XMLSchema" xmlns:xs="http://www.w3.org/2001/XMLSchema" xmlns:p="http://schemas.microsoft.com/office/2006/metadata/properties" xmlns:ns2="e14ea489-3971-4cc5-bf33-7c38185842d2" xmlns:ns3="32751f87-795a-4dd8-8a5b-8ca1ac4c5983" targetNamespace="http://schemas.microsoft.com/office/2006/metadata/properties" ma:root="true" ma:fieldsID="d96c0465699f36ea15d31028939f4cfe" ns2:_="" ns3:_="">
    <xsd:import namespace="e14ea489-3971-4cc5-bf33-7c38185842d2"/>
    <xsd:import namespace="32751f87-795a-4dd8-8a5b-8ca1ac4c59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ea489-3971-4cc5-bf33-7c38185842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751f87-795a-4dd8-8a5b-8ca1ac4c59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E6506C-D0A4-4239-8C75-82F431AC01C1}">
  <ds:schemaRefs>
    <ds:schemaRef ds:uri="http://schemas.microsoft.com/sharepoint/v3/contenttype/forms"/>
  </ds:schemaRefs>
</ds:datastoreItem>
</file>

<file path=customXml/itemProps2.xml><?xml version="1.0" encoding="utf-8"?>
<ds:datastoreItem xmlns:ds="http://schemas.openxmlformats.org/officeDocument/2006/customXml" ds:itemID="{93EA5357-B9F5-4CB2-B067-4C4C722EE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ea489-3971-4cc5-bf33-7c38185842d2"/>
    <ds:schemaRef ds:uri="32751f87-795a-4dd8-8a5b-8ca1ac4c5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BD2FC4-EA30-4997-8266-AEDDF6405580}">
  <ds:schemaRefs>
    <ds:schemaRef ds:uri="http://purl.org/dc/terms/"/>
    <ds:schemaRef ds:uri="http://schemas.openxmlformats.org/package/2006/metadata/core-properties"/>
    <ds:schemaRef ds:uri="http://schemas.microsoft.com/office/infopath/2007/PartnerControls"/>
    <ds:schemaRef ds:uri="http://www.w3.org/XML/1998/namespace"/>
    <ds:schemaRef ds:uri="e14ea489-3971-4cc5-bf33-7c38185842d2"/>
    <ds:schemaRef ds:uri="32751f87-795a-4dd8-8a5b-8ca1ac4c5983"/>
    <ds:schemaRef ds:uri="http://schemas.microsoft.com/office/2006/documentManagement/type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Budget</vt:lpstr>
      <vt:lpstr>Other Contributors</vt:lpstr>
      <vt:lpstr>Sheet2</vt:lpstr>
      <vt:lpstr>'Project Budget'!Print_Area</vt:lpstr>
      <vt:lpstr>'Project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2016-2019 Housing First Budget 2.B</dc:title>
  <dc:creator>Lisa Nissanov</dc:creator>
  <cp:lastModifiedBy>Angela Koslowsky</cp:lastModifiedBy>
  <cp:lastPrinted>2019-12-03T20:51:06Z</cp:lastPrinted>
  <dcterms:created xsi:type="dcterms:W3CDTF">2007-11-02T14:28:27Z</dcterms:created>
  <dcterms:modified xsi:type="dcterms:W3CDTF">2021-08-03T20:00:27Z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0x01010013724B0E4D6D6B4C911471590A71FA30</vt:lpwstr>
  </property>
  <property fmtid="{D5CDD505-2E9C-101B-9397-08002B2CF9AE}" pid="4" name="PublicationType">
    <vt:lpwstr>37;#Forms|8bbaba42-456a-48b6-8f06-551d3c26c383</vt:lpwstr>
  </property>
  <property fmtid="{D5CDD505-2E9C-101B-9397-08002B2CF9AE}" pid="5" name="Services">
    <vt:lpwstr>7;#Regional Planning|334f565c-cc9c-4085-8556-59c8c2516bce</vt:lpwstr>
  </property>
  <property fmtid="{D5CDD505-2E9C-101B-9397-08002B2CF9AE}" pid="6" name="DestinationPages">
    <vt:lpwstr>1139;#Homelessness - 2016-2019 Housing First|cb9bb3a0-7bd8-4c83-8a75-0f90b595d791</vt:lpwstr>
  </property>
</Properties>
</file>